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kommunekredit-my.sharepoint.com/personal/css_kommunekredit_dk/Documents/Desktop/GBIR/"/>
    </mc:Choice>
  </mc:AlternateContent>
  <xr:revisionPtr revIDLastSave="0" documentId="8_{B232920E-58FE-4FAA-821C-EA78CA8EF519}" xr6:coauthVersionLast="47" xr6:coauthVersionMax="47" xr10:uidLastSave="{00000000-0000-0000-0000-000000000000}"/>
  <bookViews>
    <workbookView xWindow="-120" yWindow="-120" windowWidth="38640" windowHeight="21240" activeTab="1" xr2:uid="{00000000-000D-0000-FFFF-FFFF00000000}"/>
  </bookViews>
  <sheets>
    <sheet name="GBF2022" sheetId="1" r:id="rId1"/>
    <sheet name="GBF2017"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5" i="1" l="1"/>
  <c r="C109" i="1"/>
  <c r="C110" i="1"/>
  <c r="C182" i="1"/>
  <c r="C192" i="1"/>
  <c r="C196" i="1"/>
  <c r="C197" i="1"/>
  <c r="C145" i="1"/>
  <c r="C180" i="1"/>
  <c r="C111" i="1"/>
  <c r="C75" i="1"/>
  <c r="C198" i="1"/>
  <c r="C146" i="1"/>
  <c r="C93" i="1"/>
  <c r="C102" i="1"/>
  <c r="C199" i="1"/>
  <c r="C112" i="1"/>
  <c r="C191" i="1"/>
  <c r="C113" i="1"/>
  <c r="C184" i="1"/>
  <c r="C100" i="1"/>
  <c r="C200" i="1"/>
  <c r="C148" i="1"/>
  <c r="C151" i="1"/>
  <c r="C201" i="1"/>
  <c r="C114" i="1"/>
  <c r="C181" i="1"/>
  <c r="C144" i="1"/>
  <c r="C202" i="1"/>
  <c r="C115" i="1"/>
  <c r="C222" i="1"/>
  <c r="C225" i="1"/>
  <c r="C116" i="1"/>
  <c r="C83" i="1"/>
  <c r="C117" i="1"/>
  <c r="C150" i="1"/>
  <c r="C118" i="1"/>
  <c r="C223" i="1"/>
  <c r="C229" i="1"/>
  <c r="C119" i="1"/>
  <c r="C120" i="1"/>
  <c r="C121" i="1"/>
  <c r="C203" i="1"/>
  <c r="C76" i="1"/>
  <c r="C107" i="1"/>
  <c r="C122" i="1"/>
  <c r="C97" i="1"/>
  <c r="C204" i="1"/>
  <c r="C77" i="1"/>
  <c r="C123" i="1"/>
  <c r="C205" i="1"/>
  <c r="C165" i="1"/>
  <c r="C226" i="1"/>
  <c r="C190" i="1"/>
  <c r="C153" i="1"/>
  <c r="C84" i="1"/>
  <c r="C124" i="1"/>
  <c r="C78" i="1"/>
  <c r="C186" i="1"/>
  <c r="C187" i="1"/>
  <c r="C154" i="1"/>
  <c r="C166" i="1"/>
  <c r="C175" i="1"/>
  <c r="C125" i="1"/>
  <c r="C101" i="1"/>
  <c r="C94" i="1"/>
  <c r="C157" i="1"/>
  <c r="C126" i="1"/>
  <c r="C189" i="1"/>
  <c r="C147" i="1"/>
  <c r="C230" i="1"/>
  <c r="C127" i="1"/>
  <c r="C128" i="1"/>
  <c r="C227" i="1"/>
  <c r="C183" i="1"/>
  <c r="C129" i="1"/>
  <c r="C79" i="1"/>
  <c r="C206" i="1"/>
  <c r="C80" i="1"/>
  <c r="C130" i="1"/>
  <c r="C86" i="1"/>
  <c r="C164" i="1"/>
  <c r="C152" i="1"/>
  <c r="C149" i="1"/>
  <c r="C207" i="1"/>
  <c r="C208" i="1"/>
  <c r="C163" i="1"/>
  <c r="C170" i="1"/>
  <c r="C131" i="1"/>
  <c r="C233" i="1"/>
  <c r="C171" i="1"/>
  <c r="C224" i="1"/>
  <c r="C85" i="1"/>
  <c r="C172" i="1"/>
  <c r="C185" i="1"/>
  <c r="C159" i="1"/>
  <c r="C132" i="1"/>
  <c r="C160" i="1"/>
  <c r="C133" i="1"/>
  <c r="C134" i="1"/>
  <c r="C135" i="1"/>
  <c r="C136" i="1"/>
  <c r="C68" i="1"/>
  <c r="C162" i="1"/>
  <c r="C173" i="1"/>
  <c r="C234" i="1"/>
  <c r="C235" i="1"/>
  <c r="C137" i="1"/>
  <c r="C87" i="1"/>
  <c r="C143" i="1"/>
  <c r="C231" i="1"/>
  <c r="C71" i="1"/>
  <c r="C155" i="1"/>
  <c r="C167" i="1"/>
  <c r="C98" i="1"/>
  <c r="C99" i="1"/>
  <c r="C138" i="1"/>
  <c r="C168" i="1"/>
  <c r="C158" i="1"/>
  <c r="C142" i="1"/>
  <c r="C88" i="1"/>
  <c r="C179" i="1"/>
  <c r="C74" i="1"/>
  <c r="C161" i="1"/>
  <c r="C174" i="1"/>
  <c r="C232" i="1"/>
  <c r="C156" i="1"/>
  <c r="C72" i="1"/>
  <c r="C209" i="1"/>
  <c r="C210" i="1"/>
  <c r="C70" i="1"/>
  <c r="C139" i="1"/>
  <c r="C73" i="1"/>
  <c r="C228" i="1"/>
  <c r="C69" i="1"/>
  <c r="C140" i="1"/>
  <c r="C211" i="1"/>
  <c r="C212" i="1"/>
  <c r="C213" i="1"/>
  <c r="C89" i="1"/>
  <c r="C169" i="1"/>
  <c r="C238" i="1"/>
  <c r="C214" i="1"/>
  <c r="C215" i="1"/>
  <c r="C236" i="1"/>
  <c r="C81" i="1"/>
  <c r="C176" i="1"/>
  <c r="C216" i="1"/>
  <c r="C91" i="1"/>
  <c r="C103" i="1"/>
  <c r="C217" i="1"/>
  <c r="C178" i="1"/>
  <c r="C239" i="1"/>
  <c r="C92" i="1"/>
  <c r="C237" i="1"/>
  <c r="C218" i="1"/>
  <c r="C219" i="1"/>
  <c r="C220" i="1"/>
  <c r="C188" i="1"/>
  <c r="C221" i="1"/>
  <c r="C141" i="1"/>
  <c r="C95" i="1"/>
  <c r="C96" i="1"/>
  <c r="C82" i="1"/>
  <c r="C90" i="1"/>
  <c r="C104" i="1"/>
  <c r="C177" i="1"/>
  <c r="C105" i="1"/>
  <c r="C194" i="1"/>
  <c r="C193" i="1"/>
  <c r="C106" i="1"/>
  <c r="C108" i="1"/>
</calcChain>
</file>

<file path=xl/sharedStrings.xml><?xml version="1.0" encoding="utf-8"?>
<sst xmlns="http://schemas.openxmlformats.org/spreadsheetml/2006/main" count="2030" uniqueCount="591">
  <si>
    <t>Green Projects - Green Bond Framework 2022</t>
  </si>
  <si>
    <t>Category</t>
  </si>
  <si>
    <t>Disbursement year</t>
  </si>
  <si>
    <t>Project purpose</t>
  </si>
  <si>
    <t>Outstanding green loans (DKK)</t>
  </si>
  <si>
    <t>Total cost (DKK)</t>
  </si>
  <si>
    <t>Emissions avoided/reduced annually</t>
  </si>
  <si>
    <t>Annual energy reduced/avoided (MWh)</t>
  </si>
  <si>
    <t>Annual renewable energy generated</t>
  </si>
  <si>
    <t>Green Projects - Green Bond Framework 2017</t>
  </si>
  <si>
    <t>Polution prevention and control</t>
  </si>
  <si>
    <t>Activites related to the updated Statutory Order on Waste</t>
  </si>
  <si>
    <t>Disintegration and unpacking technologies for collected food waste</t>
  </si>
  <si>
    <t>Household waste container separated in 9 (soon 10) fractions.</t>
  </si>
  <si>
    <t>Investments and renewal in 5 recycling stations</t>
  </si>
  <si>
    <t>Investments in recycling station</t>
  </si>
  <si>
    <t>Procurement of separated household waste containers and garbage truck to gather the waste</t>
  </si>
  <si>
    <t>Procurement of separated household waste containers and IT systems to support general purpose</t>
  </si>
  <si>
    <t>Procurement of separated household waste containers and other related activities to the updated Statutory Order on Waste</t>
  </si>
  <si>
    <t>Procurement of separated household waste containers due to the updated Statutory Order on Waste</t>
  </si>
  <si>
    <t>Renewal of recycling station</t>
  </si>
  <si>
    <t>Treatment of park waste</t>
  </si>
  <si>
    <t>Procurement of separated household waste containers</t>
  </si>
  <si>
    <t>Reduction of emissions to air related to waste incineration</t>
  </si>
  <si>
    <t>Acquisition of administrative building. Energi label A2015</t>
  </si>
  <si>
    <t>Acquisition of administrative building. Energi label A2020. Solar power installations.</t>
  </si>
  <si>
    <t>Construction and renewal of social housing in line with the Danish Building Regulations</t>
  </si>
  <si>
    <t>Construction of new administrative building. Rain water utilization and installation of solar power for internal needs.</t>
  </si>
  <si>
    <t>Installation of instruments and devices for measuring, regulation and controlling energy performance of buildings</t>
  </si>
  <si>
    <t>Renewal of municipal street lighting to a more energy efficient alternative.</t>
  </si>
  <si>
    <t>Renovation and installation of energy efficient equipment in existing daycare</t>
  </si>
  <si>
    <t>Renovation and installation of energy efficient equipment in existing school and daycare</t>
  </si>
  <si>
    <t>Renovation of existing municipal buildings</t>
  </si>
  <si>
    <t>Renovation and installation of energy efficient equipment in existing hospice</t>
  </si>
  <si>
    <t>Green buildings</t>
  </si>
  <si>
    <t>Biomass fuelled energy plant</t>
  </si>
  <si>
    <t>Expansion of district heating production and distribution</t>
  </si>
  <si>
    <t>Expansion of district heating distribution</t>
  </si>
  <si>
    <t>Heat pump</t>
  </si>
  <si>
    <t>Renovation of district heating pipelines</t>
  </si>
  <si>
    <t>Solar energy</t>
  </si>
  <si>
    <t>Expansion of district heating distribution, connection from the indiviudal household is free of charge</t>
  </si>
  <si>
    <t>Installation of heat meters and other measurement equipment as per Danish legislative requirements</t>
  </si>
  <si>
    <t>Expansion of district heating production and distribution. Conversion from oil</t>
  </si>
  <si>
    <t>Expansion of district heating distribution for proporties previously utilizing oil boiler</t>
  </si>
  <si>
    <t>Expansion of district heating production and distribution. Conversion from natural gas</t>
  </si>
  <si>
    <t>Renewal of district heating pipelines</t>
  </si>
  <si>
    <t>Expansion of district heating distribution and monitoring equipment</t>
  </si>
  <si>
    <t>Electric boiler</t>
  </si>
  <si>
    <t>Expansion of district heating distribution to areas previously provided by natural gas.</t>
  </si>
  <si>
    <t>Establishment of accumulation tank and installation of heat meters and other measurement equipment as per Danish legislative requirements</t>
  </si>
  <si>
    <t>New accumulation tank</t>
  </si>
  <si>
    <t>Installation of heat meters</t>
  </si>
  <si>
    <t>A 1.8 km long transmission line</t>
  </si>
  <si>
    <t>Waste heat utilization and monitoring equipment</t>
  </si>
  <si>
    <t>Electric boiler utilizing waste heat</t>
  </si>
  <si>
    <t>Installation of heat meters, provides data every hour</t>
  </si>
  <si>
    <t>Heat pump and renovation of district heating pipelines</t>
  </si>
  <si>
    <t>Electrofilter</t>
  </si>
  <si>
    <t>Expansion of district heating distribution to areas previously provided by natural gas or oil.</t>
  </si>
  <si>
    <t>Electric boiler and procurement of new land for expansion of heat pump system</t>
  </si>
  <si>
    <t>Heat pump and accumulation tank</t>
  </si>
  <si>
    <t>Electric bioler and expansion of thermal energy storage facilities</t>
  </si>
  <si>
    <t>Expansion and renewal of district heating distribution</t>
  </si>
  <si>
    <t>Establishing 7031 m2 of solar panels and accumultaion tank</t>
  </si>
  <si>
    <t>Optmization of accumultion tank system, A 14 MW electrical boiler used for peak load or in case of break down. Establishing a transmission line and expansion of district heating distribution</t>
  </si>
  <si>
    <t>Heat pumps utilizing waste energy from transmission pipe</t>
  </si>
  <si>
    <t>Biomass fuelled energy plant and heat pump</t>
  </si>
  <si>
    <t>Biomass fuelled boiler and expansion of district heating distribution.</t>
  </si>
  <si>
    <t>Establishment of new straw heating plant and expansion of district heating distribution with class 3 isolation.</t>
  </si>
  <si>
    <t>Heat pumps utilizing waste heat from nearby sewage treatment plant and waste heat from data centres. Expansion of district heating distribution and infrastructure in general</t>
  </si>
  <si>
    <t>Waste heat utilization</t>
  </si>
  <si>
    <t>New solar panel powered heat pumps</t>
  </si>
  <si>
    <t>Expansion of district heating distribution. Conversion from natural gas</t>
  </si>
  <si>
    <t>Heat pumps utilizing waste heat from data centres.</t>
  </si>
  <si>
    <t>Heat pumps and assosciated equipment</t>
  </si>
  <si>
    <t>Investments in the general district heating infrastructure</t>
  </si>
  <si>
    <t>Expansion of district heating distribution to areas previously provided by gas. Additional heat production from biomass</t>
  </si>
  <si>
    <t>Heat pumps condensing smoke from biomass heat production, electric boilers and a biomass fuelled cogeneration power plant</t>
  </si>
  <si>
    <t>Energy</t>
  </si>
  <si>
    <t>Cloudburst adaptation</t>
  </si>
  <si>
    <t>Cloudburst and flooding adaptation through dams, sewerage and nature-based solutions</t>
  </si>
  <si>
    <t>Climate change adaptation</t>
  </si>
  <si>
    <t>Sustainable water and wastewater management</t>
  </si>
  <si>
    <t>Renovation and extension of wastewater treatment plant</t>
  </si>
  <si>
    <t>New solar panel power generation utilized in the operation of a wastewater treatment plant</t>
  </si>
  <si>
    <t>Investments in the general wastewater treatment and collection infrastructure</t>
  </si>
  <si>
    <t>Renewal of sewage system</t>
  </si>
  <si>
    <t>Detention areas for large volumes of rainwater in a sewerage system</t>
  </si>
  <si>
    <t>Detention areas for large volumes of rainwater, nature-based</t>
  </si>
  <si>
    <t>Willow-based watewater treatment</t>
  </si>
  <si>
    <t>Rainwater reservoir with climate smart draining</t>
  </si>
  <si>
    <t>Sewerage extension</t>
  </si>
  <si>
    <t>Pre-development of land for installation and extension of sewerage</t>
  </si>
  <si>
    <t>New wastewater treatment and biogas plant</t>
  </si>
  <si>
    <t>Extension of a wastewater treatment plant</t>
  </si>
  <si>
    <t>Treated water tank</t>
  </si>
  <si>
    <t>Well drilling</t>
  </si>
  <si>
    <t>Land procurement for protection of groundwater wells from pollution.</t>
  </si>
  <si>
    <t>Waterworks</t>
  </si>
  <si>
    <t>Renewal of water pipes</t>
  </si>
  <si>
    <t>Expansion of waterworks distribution network</t>
  </si>
  <si>
    <t>Treated water tank and pumps</t>
  </si>
  <si>
    <t>Investments in the general water  collection, treatment, and distribution infrastructure</t>
  </si>
  <si>
    <t>Renovation of waterworks distribution network</t>
  </si>
  <si>
    <t>Ultraviolet water disinfection</t>
  </si>
  <si>
    <t>Renewal of water gauges</t>
  </si>
  <si>
    <t>Water softening</t>
  </si>
  <si>
    <t>Land procurement for protection of groundwater wells from pollution</t>
  </si>
  <si>
    <t>Infrastructure investments in public electrified transportation</t>
  </si>
  <si>
    <t>Clean transportation</t>
  </si>
  <si>
    <t>Solar power system</t>
  </si>
  <si>
    <t>New boring, piping and filtration plant</t>
  </si>
  <si>
    <t>Wastewater treatment plant</t>
  </si>
  <si>
    <t>Measurement equipment</t>
  </si>
  <si>
    <t>Energy-efficiency measures.</t>
  </si>
  <si>
    <t>Construction of a waterworks</t>
  </si>
  <si>
    <t>Renovation and extension of pipes</t>
  </si>
  <si>
    <t>Solar heating expansion</t>
  </si>
  <si>
    <t>Solar heating system</t>
  </si>
  <si>
    <t>Renovation of water distribution system</t>
  </si>
  <si>
    <t>Heat pump, transmission pipes and replacing meters</t>
  </si>
  <si>
    <t>Climate adaptation project</t>
  </si>
  <si>
    <t xml:space="preserve">Solar collector system and biomass boiler </t>
  </si>
  <si>
    <t>Expansion of solar heating system</t>
  </si>
  <si>
    <t>Climate project for handling the generally larger amounts of precipitation and extreme precipitation. Water from the collection sites is used for watering of trees in the town, among other things</t>
  </si>
  <si>
    <t>Pipe renovation</t>
  </si>
  <si>
    <t>Renovation of pipes</t>
  </si>
  <si>
    <t>Expansion of district heating supply area</t>
  </si>
  <si>
    <t>Purification plant, sewerage and renovation of water distribution system</t>
  </si>
  <si>
    <t>Utilisation of surplus heat</t>
  </si>
  <si>
    <t>Establishment of air to water heat pump</t>
  </si>
  <si>
    <t>District heating supply, several projects</t>
  </si>
  <si>
    <t xml:space="preserve">Electric boiler utilizing surplus electricity from windmills </t>
  </si>
  <si>
    <t>Establishing an air to water heat pump.</t>
  </si>
  <si>
    <t>Renewal of district heating pipes</t>
  </si>
  <si>
    <t>Solar collector system</t>
  </si>
  <si>
    <t>Heat pump system</t>
  </si>
  <si>
    <t>Electric heat pump system</t>
  </si>
  <si>
    <t>New solar heating system</t>
  </si>
  <si>
    <t>Emergency pump by harbor</t>
  </si>
  <si>
    <t>Pipe renovation and calorimeters</t>
  </si>
  <si>
    <t>Weatherproofing of handball arena. A rainwater basin will be established with a view to holding back rainwater. In dry weather, the basin will be used for ball games with room for two three-man football fields and seats on steps and edges. The low-lying handball arena has been flooded several times in connection with heavy rain.</t>
  </si>
  <si>
    <t>Expansion of existing solar heating system</t>
  </si>
  <si>
    <t>Replacement of meters and renovation of distribution grid.</t>
  </si>
  <si>
    <t>Sewerage</t>
  </si>
  <si>
    <t>Expansion of the supply area</t>
  </si>
  <si>
    <t>Establishment of heat pump</t>
  </si>
  <si>
    <t>District heating supply</t>
  </si>
  <si>
    <t>Change from thermal system to hydro system</t>
  </si>
  <si>
    <t>Renovation of boring</t>
  </si>
  <si>
    <t>Renovation of waterworks</t>
  </si>
  <si>
    <t>Replacement of light fittings</t>
  </si>
  <si>
    <t>Energy-saving initiatives</t>
  </si>
  <si>
    <t xml:space="preserve">Complete renovation of water works. Results in an annual reduction of water loss of 5%. Also produces 2 KWh annually. Reduction of CO2 by 2 tonnes annually. Electronic scale removal.  </t>
  </si>
  <si>
    <t>Expansion of waterworks</t>
  </si>
  <si>
    <t>New water well as security and new meters. No changes in capacity (60,000 m3) and number of persons (500)</t>
  </si>
  <si>
    <t>Renovation of chip-fired burner.</t>
  </si>
  <si>
    <t>Battery system (geothermal heating) resulting in an annual reduction of 1/3 of consumption.</t>
  </si>
  <si>
    <t>Carbon filter system</t>
  </si>
  <si>
    <t>Expansion of production facility and water distribution system</t>
  </si>
  <si>
    <t xml:space="preserve">Renovation of water distribution system as well as establishment of connecting pipe. </t>
  </si>
  <si>
    <t>New sewage laterals. Renovation and construction of pumping stations.</t>
  </si>
  <si>
    <t>Renovation and isolation of digestion tank.</t>
  </si>
  <si>
    <t>Establishing a new drill site with an expected useful life of 25 years to replace the old site, which had been contaminated with a pesticide. The site’s dimensioned capacity has dropped from 17 m3 to 9 m3, but the new raw water pump has a lower consumption of electricity than the old one and contributes with clean drinking water for the same amount of people as before.</t>
  </si>
  <si>
    <t>Establishing an emergency water pipe. Expected useful life: 40 - 50 years</t>
  </si>
  <si>
    <t>Water pipes, gauges etc.</t>
  </si>
  <si>
    <t>Extension of district heating supply area for properties using oil burners. The plant is ISO certified. Expected useful life: 20 years.</t>
  </si>
  <si>
    <t>Renovation of water works</t>
  </si>
  <si>
    <t>Establishing a 1.5 kilometres emergency supply pipe. A pumping station ensures that the emergency supply connection is activated in the event of loss of pressure or through manual implementation for example during maintenance work.</t>
  </si>
  <si>
    <t>Replacement of 1400 metres of water mains and 34 service pipes. Old pipes: iron/eternit, new pipes: PE. The purpose of the replacement is to lower the loss of water by 5 %, improve troubleshooting in the future and avoid expensive repairs on worn down pipes.</t>
  </si>
  <si>
    <t>Buying land to ensure control over well field area, ensuring pure water in the future.</t>
  </si>
  <si>
    <t>Replacement of gauges and renovation of waterworks</t>
  </si>
  <si>
    <t>Establishment of an emergency supply pipe</t>
  </si>
  <si>
    <t>Biomass burner and connection to new district heating area. Phases out old oil burners located with individual consumers.</t>
  </si>
  <si>
    <t>New hybrid ferry</t>
  </si>
  <si>
    <t>Expansion of district heating area. District heating is supplied by wood chip-fired power plant and replaces individual oil-firing.</t>
  </si>
  <si>
    <t>Piping</t>
  </si>
  <si>
    <t>Water supply</t>
  </si>
  <si>
    <t>New mains, service pipes and meters.</t>
  </si>
  <si>
    <t>Renovation of water pipes</t>
  </si>
  <si>
    <t>Replacement of 200 m 36-year-old district heating pipe with new high-insulation series 3 pipes.</t>
  </si>
  <si>
    <t>Water distribution system</t>
  </si>
  <si>
    <t>1.1 kilometres supply pipe between an elevated water storage tank and a boosting pump. Replacement of boosting pump to achieve a stable pressure for the area. Expected useful life: 50 years. Consumption of electricity is reduced by approx. 15,000 kWh annually.</t>
  </si>
  <si>
    <t>323 fittings have been changed to LED and 2,322 light sources changed to LED-sources (retrofit).</t>
  </si>
  <si>
    <t>Rinsing-water reservoir</t>
  </si>
  <si>
    <t>Electric heat pump systems using heat from fresh air</t>
  </si>
  <si>
    <t xml:space="preserve">Maintaining supply safety through pipe renovation. 11 buildings provided with sewers. Separation of rain and wastewater. Overflow protection. </t>
  </si>
  <si>
    <t>Renovation of water distribution system and sectioning</t>
  </si>
  <si>
    <t>New waterworks</t>
  </si>
  <si>
    <t>Construction of new pumping station for the distribution of district heating.</t>
  </si>
  <si>
    <t>Reservoirs</t>
  </si>
  <si>
    <t>Improving bathing water quality through analysis of sources for pollution.</t>
  </si>
  <si>
    <t xml:space="preserve">Merger of heating plant to optimize and contribute to the green transition. Establishment of air-to-water heat pump as well as biomass boiler. </t>
  </si>
  <si>
    <t>Renovation of 850 metres of pipes, new pipes for a new area, screening for pesticides</t>
  </si>
  <si>
    <t>The heat station will comprise nine electric heat pumps producing district heating on the basis of waste heat from a data centre. In addition to the heat pumps, the building will have electrical installations for the supply of the heat pumps and various circulation pumps for district heating and waste heat. The station may later on be expanded with additional heat pumps</t>
  </si>
  <si>
    <t>Sock lining pipes, renovation of well and remote inspections of the pipenetwork.</t>
  </si>
  <si>
    <t>Modernisation of waterworks incl. a new boring</t>
  </si>
  <si>
    <t>Climate adaptation</t>
  </si>
  <si>
    <t>Replacement of meter network and weighbridge in connection with the purchase of energy.</t>
  </si>
  <si>
    <t>Replacement of district heating pipelines to new twin pipelines, series 3.</t>
  </si>
  <si>
    <t>Includes pipe construction to viaduct through the establishment of a new PE-pipe including connections to service pipes and replacement of valves. Service pipes of iron are replaced. The establishment of a new 700 metres long PE-pipe is a matter of protecting resources. Annual reduction in water loss is approx. 250 m3.</t>
  </si>
  <si>
    <t>Renovation of water pipes 3,275 metres, replacement of 28 sewer laterals and construction of 5 new laterals. 6 valves have been replaced and 1 new valve has been established. Quality control programme, implementing of drinking water safety in all supply areas at a level corresponding to the requirements in ISO 22000 on Food Safety Management. Maintenance of water works.</t>
  </si>
  <si>
    <t>Renovation and redistribution of transmission system</t>
  </si>
  <si>
    <t xml:space="preserve">Replacement of gas boiler and pipeline replacements </t>
  </si>
  <si>
    <t>New feed circuits in connection to solar collector - a condition for utilizing solar heat.</t>
  </si>
  <si>
    <t>Investments concerning water supply</t>
  </si>
  <si>
    <t xml:space="preserve">Construction of new waterworks. Water is contained in clean water tanks in stainless steel. Lowering emissions of a range of substances. Expected reduction in water loss by 5%. </t>
  </si>
  <si>
    <t>Resource protection. Purchase of land of 22.24 ha, adjoining drilling area. The land is leased to an organic farmer and is subject to a covenant that the land can be used for organic farming only</t>
  </si>
  <si>
    <t>Replacement of mains and service pipes. Reduced loss of water.</t>
  </si>
  <si>
    <t>Renovation of 45 years old transmission pipeline in residential area. Covers 74 properties. Expected useful life: 50 years.</t>
  </si>
  <si>
    <t>Installation of 2 thermal heat pumps that saves on the purchase of wood chips. Wood chips are CO2-neutral and thus there is no reduction in CO2.</t>
  </si>
  <si>
    <t>Local purification of lakewater after breakage of drainagepipe, monitoring larger drainagepipes with recipients.</t>
  </si>
  <si>
    <t>Purification plant</t>
  </si>
  <si>
    <t>Water distribution system and sectioning</t>
  </si>
  <si>
    <t xml:space="preserve">Renovation of waterworks. Establishing well field. </t>
  </si>
  <si>
    <t xml:space="preserve">Renovation of 500 metres of district heating pipelines, new pipelines (series 3) to provide additional insulation. </t>
  </si>
  <si>
    <t>440 KWh air to water heat pump. Expected useful life: 30 years</t>
  </si>
  <si>
    <t>Separate sewerage</t>
  </si>
  <si>
    <t>Solar heating system, extension of solar collectors. Savings gas during spring and fall.</t>
  </si>
  <si>
    <t>Biomass-fired system and connection of new district heating area. Phasing out of old oil furnaces at individual consumers.</t>
  </si>
  <si>
    <t>Purchase of heat pump</t>
  </si>
  <si>
    <t>Renovation of chip-fired boiler, replacement of meters, construction work on district heating grid.</t>
  </si>
  <si>
    <t xml:space="preserve">New waterworks </t>
  </si>
  <si>
    <t xml:space="preserve">Renovation of 1.4 kilometres of pipes. Replacement of 68 sewer laterals and construction of 10 new ones. Replaced 9 valves and established 1 new one. Systematic search for leakage with monitoring, so that loss of water can be kept below 10%. Establishing a hydraulic knowledge of the total infrastructure for the diversion of rain- and wastewater in the municipality. </t>
  </si>
  <si>
    <t>Complete renovation of water treatment facility from cascade aeration and open filters to modern waterworks with closed aeration system and two lines with pressurized double filtration, so that the water circuit is closed. Furthermore, renovation of clean water tank.</t>
  </si>
  <si>
    <t>Refiltration plant, replacement og gauges, new drilling site and hook up to main.</t>
  </si>
  <si>
    <t xml:space="preserve">Complete renovation of water works, e.g. the filtration plant. A system will be established which will reuse flushing water instead of leading it down the drain. </t>
  </si>
  <si>
    <t>Replacement of parts of the water distribution system</t>
  </si>
  <si>
    <t>Sectioning, renovation of pipes, replacing existing water meters to meters that can be read remotely.</t>
  </si>
  <si>
    <t>Renovation of pipes, replacing water meters</t>
  </si>
  <si>
    <t>Heat storage tank 2,000 m3</t>
  </si>
  <si>
    <t xml:space="preserve">Extension of district heating supply area replacing natural gas supply. Establishing district heating units at end users. </t>
  </si>
  <si>
    <t>Replacement of heating pipes.</t>
  </si>
  <si>
    <t>Investment in waterworks</t>
  </si>
  <si>
    <t>Renovation of waterpipes to reduce waste of water. 2531 replaced/renovated pipes is expected to lower water loss by 7% yearly.</t>
  </si>
  <si>
    <t>The project concerns service pipes and district heating extension in areas previously zoned for natural gas supply</t>
  </si>
  <si>
    <t>Purification plant and water distribution system</t>
  </si>
  <si>
    <t>Modernization of street lighting, replacing fixtures</t>
  </si>
  <si>
    <t>Replacement of street lighting, renovation of fittings and light sources.</t>
  </si>
  <si>
    <t>Transmission pipe, utilization of surplus heat from factory. Results in reduction of fuel consumption from straw and wood pellets.</t>
  </si>
  <si>
    <t>New straw-fired plant</t>
  </si>
  <si>
    <t>Establishment of additional clean water tank of 205 m3 (reliability of supply)</t>
  </si>
  <si>
    <t>Modernisation of train tracks</t>
  </si>
  <si>
    <t>Pipes and pumping stations</t>
  </si>
  <si>
    <t>Replacing 1440 street lights with LED lighting</t>
  </si>
  <si>
    <t>5,5 MW air to water heat pump, which replaces heat production based on natural gas.</t>
  </si>
  <si>
    <t>New waterwork replacing an older. Directs rinse water to a closed tank, wherefrom cleared water is directed to seepage.</t>
  </si>
  <si>
    <t>Renovation of sewerage</t>
  </si>
  <si>
    <t xml:space="preserve">Extraction and distribution of domestic water  </t>
  </si>
  <si>
    <t>Replacement of gas motor with heat pump.</t>
  </si>
  <si>
    <t>Sectioning</t>
  </si>
  <si>
    <t>Climate adaptation initiatives</t>
  </si>
  <si>
    <t>Replacement of old mains and service pipes with insulation series 3 pipes with very low thermal loss.</t>
  </si>
  <si>
    <t>Renovation of street ligting including changing fixtures</t>
  </si>
  <si>
    <t>Multiple municipal climate investments during 2017.</t>
  </si>
  <si>
    <t>Renovation of 2.3 kilometres of water mains. Replacement of 22 sewer laterals and construction of 16 new laterals. Replacement of 6 valves and establishment of 5 new ones. Targeted search for leakage through surveillance equipment aimed at keeping water loss below 4%. Implementation of drinking water safety in all supply areas at a level corresponding to the requirements in ISO 22000 on Food Safety Management. Maintenance of waterworks.</t>
  </si>
  <si>
    <t xml:space="preserve">Resource protection. 54 ha groundwater protecting forest reserve planted </t>
  </si>
  <si>
    <t>Energi optimization of street lighting. Changing to LED-fixtures</t>
  </si>
  <si>
    <t>Clean water tanks and filters.</t>
  </si>
  <si>
    <t xml:space="preserve">New water works with a capacity from 88,000 m3 to 125,000 m3. Number of persons from 460 to 600. Installation of sand filter for water treatment. 6 KW solar panel system </t>
  </si>
  <si>
    <t>Replacement of district heating pipes, service pipes and replacement of valve chambers.</t>
  </si>
  <si>
    <t>Biomass-fired boiler container</t>
  </si>
  <si>
    <t xml:space="preserve">Street lighting project – conversion to LED lighting </t>
  </si>
  <si>
    <t>New wood pellet-fired boiler plant and transmission system. The new plant is supplied with flue gas filters to reduce the strain of dust on the surroundings.</t>
  </si>
  <si>
    <t>Expansion of district heating area. Oil-fired burners replaced with district heating.</t>
  </si>
  <si>
    <t>Renovation and optimization of the purification plants</t>
  </si>
  <si>
    <t>Renovation of 0.5 kilometers waterpipes including replacing 92 water meters.</t>
  </si>
  <si>
    <t>Renovation of water mains and laterals</t>
  </si>
  <si>
    <t>waterworks and pipes</t>
  </si>
  <si>
    <t>waterworks and water pressure boosters</t>
  </si>
  <si>
    <t>Development project; the purpose of which is to develop new purification methods. Special focus has been on taking out as much primary sludge as possible from a treatment plant to create biogas. In relation to the piping network, the project aims to fight hydrogen sulphide and localise unwanted water. The study also involves the removal of medicinal residues. Size of the plant is 5,000 PE</t>
  </si>
  <si>
    <t>Renovation of 2.3 kilometers waterpipes and replacing 38 water meters</t>
  </si>
  <si>
    <t xml:space="preserve">New water boring and pipe. Ensures urban development and water supply. Increase of 50 m3/hour at full operation, which doubles the output. Approx. 10.000 consumers. New pipes: 1,800 m. Renovation of pipes: 350 m. Replacement of pipes 350 m. Produces a saving on water of 2% annually. </t>
  </si>
  <si>
    <t>Renovation of plant, including replacement of PLC, sludge extraction system.</t>
  </si>
  <si>
    <t>SCADA-systems, renovation of mains and laterals, new pipes</t>
  </si>
  <si>
    <t>Renovation of sewer main and laterals, acute repairs, SRO systems</t>
  </si>
  <si>
    <t>Setting up a chip-fired boiler for summer operations and a new bio oil tank. Excavation of 2 100,000 litre oil tanks + isolation of new tank for bio oil. CO2-neutral fuel consisting of wood chips and bio oil. The new boiler will phase out the use of bio oil by 95%. In the future oil will only be used in emergencies.</t>
  </si>
  <si>
    <t>Cover for combined sewerage basins, renovation and extension of combined sewerage basins, ensuring security of supply</t>
  </si>
  <si>
    <t>Electric ferry, a 4-year innovation project intended to design, build and test a 100% electric medium-sized ferry. The ferry is co2-neutral – no emission whatsoever. The electric ferry is working on getting an agreement with a power company to ensure that they receive certified green electricity. Savings of 14,500 kg NOx annually.</t>
  </si>
  <si>
    <t xml:space="preserve">Expansion of existing solar heating system. </t>
  </si>
  <si>
    <t>Sewer renovation</t>
  </si>
  <si>
    <t>Renovation of 3.5 kilometers waterpipes and installation of 142 water meters with remote meter reading</t>
  </si>
  <si>
    <t>Pipe renovation, water gauges and extension of boring site</t>
  </si>
  <si>
    <t>Establishing a 'climatepark' for collection of surface runoff. Basin 10.000 m3. 300 metres of new pipes laid.</t>
  </si>
  <si>
    <t xml:space="preserve">Air to water heat pump. </t>
  </si>
  <si>
    <t>The green purpose of the project involves protection of resources, energy, health and environment through the establishment of new pipes for developments as well as for renovation projects in which 2,050 metres of mains including sewer laterals have been replaced with new pipes and 1,750 metres of new pipes have been laid down. The dimension of the waterworks capacity has been increased from 500 m3 to 600 m3, which will result in a reduction of groundwater extraction of 38,000 m3, an annual reduction in water loss of 0.3 % as well as a reduction in substances like iron, ammonium and manganese. The project is a part of a local water collaboration, which pays to abolish fuels and wells that are unused.  Overall, the project contributes to the municipal climate plan, in which the primary aim is a reduction of the total amount of CO2.</t>
  </si>
  <si>
    <t>Sewerage, CIPP Lining, renovation of pumping stations/purification plants</t>
  </si>
  <si>
    <t>Replacement of district heating pipelines, 410 metres + 23 outlets</t>
  </si>
  <si>
    <t>Renovation of main, approx. 3 kilometres.</t>
  </si>
  <si>
    <t>Water work</t>
  </si>
  <si>
    <t xml:space="preserve">Climate project, land development and 5,969 m of pipes/pipelines laid. New basin of 370 m3 </t>
  </si>
  <si>
    <t>Replacement of 21-years old wood chip-fired boiler with a more modern boiler with a higher efficiency, as well as installation of absorption heat pump for use in the off-season. Both installations reduces oil consumption and produces more heat from the same amount of wood chips.</t>
  </si>
  <si>
    <t>SCADA-systems, sectioning, clean water tank and renovation of pipes</t>
  </si>
  <si>
    <t>Conversion of natural gas area to district heating. The district heating is based on 75% biomass in the form of straw and wood chips and 25% surplus heat from waste.</t>
  </si>
  <si>
    <t>Purification plant and expansion of filtration building</t>
  </si>
  <si>
    <t>750 KWh heat pump for wind energy. Avoids using 4,500 m3 wood chips. Expected useful life: 20 years.</t>
  </si>
  <si>
    <t>Renovation of pumping stations, renovation of plants and pipes.</t>
  </si>
  <si>
    <t>New establishment of 100 m of pipelines/pipes. 1,108 m of pipelines/pipes replaced. Annual reduction of water loss of 2%. New filtration plant. Reduction of pollution risk. Reduced electricity consumption. Capacity of 150 m3</t>
  </si>
  <si>
    <t>Expansion of solar heating production.</t>
  </si>
  <si>
    <t>Replacement of water mains as well as establishment og new water pipes</t>
  </si>
  <si>
    <t>Renovation project of 5 km pipes, including outlets. 54 new connections, converted from gas or oil to district heating</t>
  </si>
  <si>
    <t>Renewal and redistribution of water pipes</t>
  </si>
  <si>
    <t>Water pipe, softening system, pumps and gauges</t>
  </si>
  <si>
    <t>Extension of the district heating plant, new transmission lines to new areas. District heating is produced from wood chips and straw from Bornholm and replaces oil furnace heating.</t>
  </si>
  <si>
    <t xml:space="preserve">Construction of new water works. Expected useful life is 50 years. 100 metres of pipes replaced. Pumps are more energy-friendly than the previous ones. Division into districts has been implemented. Optimization of troubleshooting to reduce loss of water. </t>
  </si>
  <si>
    <t>Biomass-fired boiler and hookup to new district heating area. Phases out old oil-fired boilers owned by individual consumers. Only uses local wood chips.</t>
  </si>
  <si>
    <t>Renovation of water distribution system and site development</t>
  </si>
  <si>
    <t xml:space="preserve">Renovation of pipes, pumping stations and work related to basins. New sewer laterals, climate adaptation measures including rain beds, rainwater pipes and separation of surface runoff. Coastal protection. </t>
  </si>
  <si>
    <t xml:space="preserve">Several projects, DKK 5.4 million spent on new pumps for softening of drinking water to a water hardness of dh 19 (previously 26). 2,000 m of pipelines have been replaced </t>
  </si>
  <si>
    <t>Renovation and modernization of transmission system. The plant is already CO2-neutral (free of fossil fuels).</t>
  </si>
  <si>
    <t>In accordance with the wastewater management plan the project concerns working towards climate adaptation of the sewers before 2040. The work is carried out through diversion of rainwater and rebuilding with larger sewers. The climate adaptation is incorporated into the ongoing renovation.</t>
  </si>
  <si>
    <t>Distribution of drinking water, sewerage and investment in purification plant</t>
  </si>
  <si>
    <t xml:space="preserve">Insulation of thermal envelope, lighting, automatic energy collection, pumps, heat management etc. </t>
  </si>
  <si>
    <t>The project uses excess heat from internal processes. Enhancing the plant's total efficincy by 1%. Descreases thermal pollution to the local bay. The CHP plant uses biomass.</t>
  </si>
  <si>
    <t xml:space="preserve">37 projects in different municipal institutions. Replacement of lighting, insulation of heating pipes, electrical insulation, insulation and new windows, replacement of pump, water-automation, thermostat valves etc. </t>
  </si>
  <si>
    <t>Reinvestment in sewer transportation system</t>
  </si>
  <si>
    <t>Sewerage and water purification plant</t>
  </si>
  <si>
    <t>Expansion of district heating supply area and pump capacity to an industry area. Replacing natural gas.</t>
  </si>
  <si>
    <t>Laying of new sewer and sewer renovation</t>
  </si>
  <si>
    <t>Ensure sewerage supply in urban densification and development projects, renovation of pipes for use in climate adaptation of the rain- and wastewater system, efforts to detect extraneous water, separate sewerage, renovation of buildings, pumping stations and sewerage systems.</t>
  </si>
  <si>
    <t>New reactor and accumulation tank including storage tank for fuels at the plant and storage tank for slurry at the farmer. Expected useful life: 25 years</t>
  </si>
  <si>
    <t>Sewerage and sewer renovation</t>
  </si>
  <si>
    <t>Renovation of sewer mains and sewer laterals, climate adaptation measures</t>
  </si>
  <si>
    <t>Investment concerning water and wastewater</t>
  </si>
  <si>
    <t xml:space="preserve">Pipes for detention basin ensuring sufficient capacity, adjustment of terrain, renovation of overflow-drain. Sewer redevelopment, which causes a 50% reduction in overflow annually, local rainwater diversion and 3,750 metres of pipe renovation, energy optimization of pumps as well as ensuring a good work environment. </t>
  </si>
  <si>
    <t>Establishment of heat pump and expansion of network. The project will lead to a reduction of natural gas of approx. 454,000 Nm3</t>
  </si>
  <si>
    <t>Renovation of sewer pipes and purification plant</t>
  </si>
  <si>
    <t>New water work</t>
  </si>
  <si>
    <t>Establishing temporary basins, renovation of 4.8 kilometres of pipes, sewerage in areas where seeping of rainwater is not possible.</t>
  </si>
  <si>
    <t>Establishing heat pump. Expected useful life: 20 years</t>
  </si>
  <si>
    <t>Sewer pipes</t>
  </si>
  <si>
    <t>Water distribution system and water container</t>
  </si>
  <si>
    <t>Seperate sewerage, renovation of pumping stations</t>
  </si>
  <si>
    <t>Reservoir</t>
  </si>
  <si>
    <t>Renovation of waterworks, conversion of SCADA-system, renovation of pipes, sectioning</t>
  </si>
  <si>
    <t>Wastewater sewerage in holiday area, 7,350 m of new pipelines/pipes</t>
  </si>
  <si>
    <t>Transmission line for CO2-neutral district heating for corporate customers.</t>
  </si>
  <si>
    <t>Rinsing water basins and aeration systems.</t>
  </si>
  <si>
    <t>District heating expansion. Conversion from natural gas to district heating.</t>
  </si>
  <si>
    <t>Meter laboratory and geographical information system</t>
  </si>
  <si>
    <t>1 MW heat pump to enhance the efficiency of 15,000 m2 solar heat.</t>
  </si>
  <si>
    <t>Water distribution system and purification plant</t>
  </si>
  <si>
    <t xml:space="preserve">Sectioning, metres, piping and renovation of water tower. Less loss of water and higher water quality. </t>
  </si>
  <si>
    <t>Water distribution system and water filters</t>
  </si>
  <si>
    <t>In connection with new well fields and a new waterworks a 5,667 metres raw water pipe will be established. The pipe will ensure the constant water supply for a future hospital through a ring system.</t>
  </si>
  <si>
    <t>Extension of supply area, 20 oil furnaces and 20 old wood pellet plants to be replaced by district heating</t>
  </si>
  <si>
    <t>Expansion of district heating supply area to replace natural gas. Gains socioeconomic, energy and co2 reductions. Includes new pipes and servicepipes. As the used fuel transitions to CO2 neutral, the CO2 reduction will be enhanced to approximately 1040 tonnes/yearly. Expected useful life: +40 years</t>
  </si>
  <si>
    <t>Sewerage and sewer redevelopment</t>
  </si>
  <si>
    <t>Solar heating system for approx. 1800 consumers, 24,500 m2 solar panels and 800 m transmission pipes</t>
  </si>
  <si>
    <t>Laying of sewer in connection with site development</t>
  </si>
  <si>
    <t>2.5 kilometres of pipe renovation, replacement of 32 sewer laterals and the construction of 6 new ones, replaced 6 valves and established 3 new ones, systematic search for leakage with monitoring so that water loss can be kept below 7 %. Monitoring for well fields and new section wells.</t>
  </si>
  <si>
    <t>Sewer transportation system</t>
  </si>
  <si>
    <t>Sewerage and water distribution system</t>
  </si>
  <si>
    <t xml:space="preserve">New building, establishment of clean water tank, filters and emergency pipe, new pipes 2,600 m. </t>
  </si>
  <si>
    <t>Establishment of satellite facility (wood pellet-fired) with mains for housing developments (500 lots) providing low temperature district heating.</t>
  </si>
  <si>
    <t>Water pipes and pumping station</t>
  </si>
  <si>
    <t>Extension of district heating area</t>
  </si>
  <si>
    <t>Seperate sewerage</t>
  </si>
  <si>
    <t>Sewerage and purification plant</t>
  </si>
  <si>
    <t>Separation and closure of purification plant</t>
  </si>
  <si>
    <t>Establishing solar collectors including building and accumulation tank. Expected useful life: 30 years</t>
  </si>
  <si>
    <t>Hooking up a new area to district heating.</t>
  </si>
  <si>
    <t>Renovation of wastewater work</t>
  </si>
  <si>
    <t xml:space="preserve">Pipe renovation, detention basins, pumping stations, sewerage, new sewer laterals, renovation and expansion of purification plant. </t>
  </si>
  <si>
    <t>2 heat pumps</t>
  </si>
  <si>
    <t>Conversion to district heating in industrial area</t>
  </si>
  <si>
    <t>Expansion of district heating area</t>
  </si>
  <si>
    <t>Closing down of four existing plants and establishment of new waterworks. Closed filters, 20 km newly laid pipelines, 500 m renovated</t>
  </si>
  <si>
    <t>Sewerage projects</t>
  </si>
  <si>
    <t>Establishing remote reading of gauges, renovation of water distribution system etc.</t>
  </si>
  <si>
    <t>New waterworks, pipes, drilling sites and gauges</t>
  </si>
  <si>
    <t xml:space="preserve">Heat pump </t>
  </si>
  <si>
    <t>Climate adaptation measures, relocation pipes</t>
  </si>
  <si>
    <t>Wastewater pipes</t>
  </si>
  <si>
    <t xml:space="preserve">Reinvestment in CO2-neutral district heating. Production plant based on wood chips. The production plant has a higher performance which will improve fuel efficiency by 10% </t>
  </si>
  <si>
    <t>Renovation of well field, conversion of SCADA-system and renovation of pipes.</t>
  </si>
  <si>
    <t>New 8,455 m2 solar heating system.</t>
  </si>
  <si>
    <t>Water pipes, sectioning, extraction and drilling sites</t>
  </si>
  <si>
    <t>New bassin, renovation of pipes and sewer laterals, equipment shelter</t>
  </si>
  <si>
    <t>Sectioning, renovation of pipes, water descaler</t>
  </si>
  <si>
    <t>Drainage of rainwater, water distribution system and pumps etc.</t>
  </si>
  <si>
    <t>waterworks, water distribution system, gauge reading</t>
  </si>
  <si>
    <t>Water plan and separate sewerage</t>
  </si>
  <si>
    <t>Rinsing water basins</t>
  </si>
  <si>
    <t>New storage facility for wood pellets.</t>
  </si>
  <si>
    <t>Accumulation tank. Expected useful life: 20 years</t>
  </si>
  <si>
    <t>Renovation of 2.5 kilometres of pipes, screening for pesticides, updating SCADA-system</t>
  </si>
  <si>
    <t>Renovation of sewerage including wastewater pipes, pumping stations, retention basin, new sewer laterals, climate adaptation measures of drainingesystem.</t>
  </si>
  <si>
    <t>Replacement of 32-years old wood chip boiler. New boiler means improved combustion and thus less consumption of wood chips. Wood chips are considered CO2-neutral, thus there are no savings on CO2, but a 4% improved utilization.</t>
  </si>
  <si>
    <t>Climate adaptation, redistribtion of pipes due to new public transportation lines, pipes renovation including sewer laterals</t>
  </si>
  <si>
    <t>Solar heating system 8,000 m3</t>
  </si>
  <si>
    <t>Installation og 2.5 mWh heat pump for cooling compressors. Installation of gasburner for backup. Useful life: 25-30 years. Avoiding 850,000 m3 gas</t>
  </si>
  <si>
    <t>Replacement of PLC.</t>
  </si>
  <si>
    <t>Pipes, ultrasound measuring and softening systems</t>
  </si>
  <si>
    <t>Solar heating system with 5,024 m2 solar panels and a 1,000 m3 accumulation tank as well as a building for pump equipment and CRS-equipment for data collection.</t>
  </si>
  <si>
    <t>waterworks</t>
  </si>
  <si>
    <t xml:space="preserve">Establishing a new solar heating system. As the plant used wood pellets before, it remains co2 neutral. The fuelconsumption is reduced by 3 tonnes of wood pellets and a smaller reduction of gas used for oil boilers. </t>
  </si>
  <si>
    <t>Severing of purification plant</t>
  </si>
  <si>
    <t>Extension of district heating supply area</t>
  </si>
  <si>
    <t>Renovation of raw water system, renovation of pipes</t>
  </si>
  <si>
    <t xml:space="preserve">1.5 MW air to water heat pump with additional 1,500 m3 accumulation tank. Expected useful life: 25-30 years.  </t>
  </si>
  <si>
    <t>Transmission line. Replacing gasbased heat in three smaller towns</t>
  </si>
  <si>
    <t>SCADA-systems, sectioning, renovation of pipes, replacing water meters.</t>
  </si>
  <si>
    <t>Renovation of 3.0 waterpipes, including one main. Renovation of pumping station and rebuilding 8 smaller pumping station. Climate adaptation project, flood proofing</t>
  </si>
  <si>
    <t>Climate adaptation projects. Sewerage, seperate sewerage and rainwater bassin. 50 to 75 years service life</t>
  </si>
  <si>
    <t>New waterworks replacing and existing from 1971. Capacity increases, lowering CO2 with 0.2 tonnes yearly. Expected useful life: 50 years</t>
  </si>
  <si>
    <t>Capital expenditure for water supply</t>
  </si>
  <si>
    <t xml:space="preserve">New pressure pipes (16,866 metres) for transporting wastewater to a new purification plant. The purpose is a reduction of emissions and improved purification, reduction of CO2 and an improved work environment. Expected useful life 10-75 years. </t>
  </si>
  <si>
    <t xml:space="preserve">Heat pump using waste heat from industrial wastewater. </t>
  </si>
  <si>
    <t xml:space="preserve">Water pipes </t>
  </si>
  <si>
    <t xml:space="preserve">Renovation of pipes, SCADA systems </t>
  </si>
  <si>
    <t>Climate adaptation measures, rainwater management, renovation of mains and laterals. SCADA-systems</t>
  </si>
  <si>
    <t>Piping, biogas engine and pipes. Conversion of oil burner to district heating.</t>
  </si>
  <si>
    <t>Renovation of pipes and water tower</t>
  </si>
  <si>
    <t>Replacing a 6 MW strawboiler from 1994. Expected 10% lower use of straw corresponding to 600 tonnes. Useful life is 20 years</t>
  </si>
  <si>
    <t>Redistribution of pipes due to new public transporation, handling surfacewater, renovation of pipes.</t>
  </si>
  <si>
    <t>Sectioning, renovation of pipes</t>
  </si>
  <si>
    <t xml:space="preserve">Renovation of 2.9 kilometers pipes, 250 meters new drinking water- and raw water pipes, systematic measures to search for leakages, screening for pesticides, updated SCADA system  </t>
  </si>
  <si>
    <t xml:space="preserve">Sewer renovation and site development </t>
  </si>
  <si>
    <t>waterworks and water distribution system</t>
  </si>
  <si>
    <t>Sectioning, replacing water meters, renovation of pipes</t>
  </si>
  <si>
    <t>Sewerage and pumping stations</t>
  </si>
  <si>
    <t xml:space="preserve">Sewerage  </t>
  </si>
  <si>
    <t>Renovating 2.7 kilometers waterpipes and establishing water laterals. Installing 86 water meters that can be read remotely.</t>
  </si>
  <si>
    <t>Renovation of wastewater mains and laterals, seperate sewerage</t>
  </si>
  <si>
    <t>Conversion of natural gas heating to district heating</t>
  </si>
  <si>
    <t>Extension of wastewater treatment plant. Reduces energy consumption</t>
  </si>
  <si>
    <t>Renovation and expansion of water distribution system</t>
  </si>
  <si>
    <t>New pipelines (series 3, best degree of insulation) as well as outlet to consumers</t>
  </si>
  <si>
    <t>Establishment of piping network for new supply area</t>
  </si>
  <si>
    <t>District heating project in industry area. Replacing natural gas boilers with district heating based on excess heat. Expected useful life: 30 years.</t>
  </si>
  <si>
    <t>Conversion of individual natural gas biolers to district heating in industrial areas</t>
  </si>
  <si>
    <t>7 MW solar heating system, transmission pipe and storage tank.</t>
  </si>
  <si>
    <t>New purification plant</t>
  </si>
  <si>
    <t>Conversion from natural gas supply to district heating in industrial area</t>
  </si>
  <si>
    <t>Drilling sites and water distribution system</t>
  </si>
  <si>
    <t xml:space="preserve">The green purpose of the project is to ensure security of supply. Redistribution and renovation of grid, upsizing of pressure conditions. </t>
  </si>
  <si>
    <t xml:space="preserve">Establishing new 2.5 MW heat pump providing 480 consumers with district heating. The project avoids 1.29 mio m3 natural gas yearly. Expected useful life: 20 years </t>
  </si>
  <si>
    <t>Separate sewerage projects, 10,948 m of pipelines/pipes have been replaced</t>
  </si>
  <si>
    <t xml:space="preserve">Electric ferry, a four-year innovation project with the aim of designing, building and testing a 100% electrically powered medium-sized ferry. The ferry is CO2-neutral – no emissions at all. The electric ferry is working on an agreement with a power supplier providing certified green power. </t>
  </si>
  <si>
    <t>Renovation of 6.9 kilometres pipes, systematic search for leakages, screening for pesticides, drinking water control programme</t>
  </si>
  <si>
    <t>Tunnels, pipes and pumping stations</t>
  </si>
  <si>
    <t>Renovation of 6.2 kilometres of water mains. Necessary rerouting in connection with light rail. Replacement of 63 sewer laterals and construction of 11 new ones. Replacement of 9 valves and establishment of 4 new ones. Systematic search for leakage with monitoring so that loss of water can be kept below 8%. Implementation of drinking water safety in all supply areas at a level corresponding to the requirements in ISO 22000 on Food Safety Management.</t>
  </si>
  <si>
    <t>Construction of new water works. Afforestation 50 ha in reclamation area for the protection of the well field.</t>
  </si>
  <si>
    <t>Renovating 3.9 kilometres waterpipes and replacing 80 water meters. Establishing new water laterals.</t>
  </si>
  <si>
    <t xml:space="preserve">Monitoring wells, renovation of waterworks, renovation of 7.8 kilometres of pipes, replacement of 111 sewer laterals and construction of 19 new ones. Replacement of 10 valves and establishment of 5 new ones. Systematic search for leakage. The monitoring wells have been established to ensure the sustainable extraction of drinking water. </t>
  </si>
  <si>
    <t xml:space="preserve">Electric ferry, a four-year innovation project with the aim of designing, building and testing a 100% electrically powered medium-sized ferry. The ferry is CO2-neutral – no emissions at all. The electric ferry is working on an agreement with a power supplier providing certified green power. Also includes a reduction of 14,500 kg NOx annually. </t>
  </si>
  <si>
    <t>waterworks, water distribution system and reservoirs</t>
  </si>
  <si>
    <t>Using excess heat from industrial factory.</t>
  </si>
  <si>
    <t>Investment in waterworks and purification plants</t>
  </si>
  <si>
    <t xml:space="preserve">Street lighting project – change to LED lighting. </t>
  </si>
  <si>
    <t>Cloudburst- and climate adaptation measures, renovation of pipes</t>
  </si>
  <si>
    <t>3.6 MW air to water heat pumps replacing the gas production formerly used for district heat production.</t>
  </si>
  <si>
    <t xml:space="preserve">A 1,300 m transmission line. Complete renovation of piping network of 7,000 m </t>
  </si>
  <si>
    <t>Establishing a pumping station and pressurepipe, rainwater pipe, renovation of 930 metres pipes, rainwater drainage and ditches for rainwater basins.</t>
  </si>
  <si>
    <t>Renovation of 2.6 kilometres waterpipes, measures to search for leakages, screening for pesticides, establishing emergency pipe.</t>
  </si>
  <si>
    <t>Solar heating system, district heating points and pipe renovation</t>
  </si>
  <si>
    <t>Air to water heat pump and transmission pipes</t>
  </si>
  <si>
    <t>DKK 16.9 million: Pipes for new waterworks as well as renovation of water pipelines, new crude-water pipelines offer reduced resistance and lower energy consumption. (25,000 m new and 720 m replaced) DKK 3.7 million: Establishment of new waterworks which is more energy-efficient than the two old waterworks it replaces, DKK 3.8 million: Establishment of well fields</t>
  </si>
  <si>
    <t>Sewerage, purification plants and pumping stations</t>
  </si>
  <si>
    <t>3 investments. 13.7 millions to improvements of the waterpurification proces in open lands. 2.2 millions for extensions of baasins due to demands regarding discharges of surface water to streams. 6.7 millions to rebuilding wastewater treatment plants to wastewater reservoirs, construction of 3 pumping stations and rebuildings to avoid discharge of untreated wastewater.</t>
  </si>
  <si>
    <t>Expansion of district heating supply area including both main and servicepipes. Renovation of existing district heating. Estimated avoided co2 pr. household is 183 kg. Number of household not known.</t>
  </si>
  <si>
    <t>Renovation of 4.5 kilometres of mains and 2.9 kilometres of service pipes. 125 households have been converted from oil burners to district heating.</t>
  </si>
  <si>
    <t>New straw-fired boiler plant</t>
  </si>
  <si>
    <t>Heat pump. Works with air-to-water and water-to-water. Collaboration with local industry on cooling proces.</t>
  </si>
  <si>
    <t>Separationssystem for sewer system</t>
  </si>
  <si>
    <t>Renovation of 5.5 kilometres supply pipes including replacement of 59 water meters. Renovation of water works. Systematic search for leakages.</t>
  </si>
  <si>
    <t>New straw-fired boiler plant. Rainwater is used for wetting ashes.</t>
  </si>
  <si>
    <t>Land development, 3,400 m of new sewage pipes, renovation of 900 m pipelines, sewer systems and renovation of pumping station</t>
  </si>
  <si>
    <t>Pipes, waterworks and reservoirs</t>
  </si>
  <si>
    <t>Seperate sewerage, dredging rainwater basins.</t>
  </si>
  <si>
    <t>Expansion of district heating area, conversion from natural gas to district heating</t>
  </si>
  <si>
    <t>Utilisation of surplus heat, expansion of transmission system, conversion from gas to district heating.</t>
  </si>
  <si>
    <t>Extraction and distribution of domestic water, sewerage and purification plant</t>
  </si>
  <si>
    <t>Geothermal injection boring</t>
  </si>
  <si>
    <t xml:space="preserve">Renovation of 2.2 kilometres pipes, 4.8 kilometres pipes laid down, systematic measures to search for leakages, screening for pesticides, drinking water control programme. </t>
  </si>
  <si>
    <t xml:space="preserve">Construction of 4.4 Mwh electric heat pump with air-to water and water-to-water. </t>
  </si>
  <si>
    <t>Purification plant and reservoirs</t>
  </si>
  <si>
    <t xml:space="preserve">Establising sewerage system for a new residential area. New wastewater treatment plant and pressure pipes for transportation of waste water from old to new plant. New bassin 750 m3. 12.000 metres new pipes. </t>
  </si>
  <si>
    <t>Water pipes and renovation of water tower</t>
  </si>
  <si>
    <t>Power station renovation of couplings, updating of the leak detection system to ensure that any leaks may be detected and water wastage and heat loss may be avoided. New exchangers reduce heat loss, and pipelines have been insulated according to new norms, reduced heat loss. Conversion from natural gas to district heating.</t>
  </si>
  <si>
    <t>Sewerage in summer cottage area</t>
  </si>
  <si>
    <t>Establishment of district heating in five small villages</t>
  </si>
  <si>
    <t xml:space="preserve">New district heating plant based on straw burning. Oil firing systems for storage for peak periods and stockpiling </t>
  </si>
  <si>
    <t>Water purification plant, sewerage and site development</t>
  </si>
  <si>
    <t>Chip-fired heat plant</t>
  </si>
  <si>
    <t>Water distribution system, pumps and reservoirs</t>
  </si>
  <si>
    <t>Investment in sewerage in “open lands” (DKK 11.1 million). This investment involved the establishment of improved wastewater purification solutions for houses located in “open lands”/far from existing sewerage systems. These houses have previously discharged untreated wastewater to small rivers or brooks or other recipients. With the DKK 11.1 million investment significantly improved treatment of wastewater from these houses will be achieved and at the same time  the discharge of harmful substances to nature will be reduced. In 2018, sewerage systems were established in further areas. Thus, the investment comprises improved treatment solutions for about 200 households with an estimated annual wastewater discharge of approx. 26,000 m3. Investment in rainwater basins (DKK 19.6 million). The investment is made to meet growing requirements for discharging surface water to small rivers and streams. As a result of these requirements, a number of open rainwater basins were established in 2018. The function of the basins is to hold back water from heavy rainfalls and distribute the discharge over a longer period of time. In this way, the fauna available in the streams to which rainwater is discharged can be protected. In 2018, the investment comprised eight basins with a total volume of approx. 16,000 m3</t>
  </si>
  <si>
    <t xml:space="preserve">Expenditure for energy savings and the ESCO project </t>
  </si>
  <si>
    <t>Establishment of heat pump. Pipe renovation and expansion of supply area.</t>
  </si>
  <si>
    <t xml:space="preserve">Renovation of wastewater mains and laterals, sectioning, SCADA conversion, renovation of pumping station. </t>
  </si>
  <si>
    <t>Conversion from natural gas to district heating</t>
  </si>
  <si>
    <t>Solar heating system for approx. 1800 consumers, 24,500 m2 solar panels (produces approx. 12,800 MWh annually) and 800 m transmission pipes</t>
  </si>
  <si>
    <t>Pipes, heat pump, straw bale shredder, geothermal system</t>
  </si>
  <si>
    <t>Heat pump with ammonia cooler function. The performance is 5 to 5.5 MW. The energy can be collected from the air and a 50.000 m3 pitstorage. Water in pitstorage is heated by solarcells. The plant is ISO certified. Expected useful life: 30 years.</t>
  </si>
  <si>
    <t xml:space="preserve">Solar heating system, 11 m2, solar collectors, transmission pipes, storage tank 3,000 m2. </t>
  </si>
  <si>
    <t>Heat pump project which transfers heat from air to thermal energy in water using electricity (air towater).</t>
  </si>
  <si>
    <t>Replacing 2.8 castiron pipes, replacing 3.4 water pipes, systematic measures to search for leakage.</t>
  </si>
  <si>
    <t>Separate sewerage systems and climate adjustment projects. 26,000 m3 basin/facility and 36,000 m will be constructed. Annual reduction in overflow of 20,000 m3. Rainwater and wastewater have been separated to protect streams and houses against flooding. Rainwater basins have been established to purify rainwater, but also to protect the streams. Rainwater is reduced to 0,5-1 l/s/ha</t>
  </si>
  <si>
    <t>Transfer of 1,500 households from natural gas to district heating.</t>
  </si>
  <si>
    <t>New waterworks, groundwater protection, 2 steel tanks 750 m3, renovation of water distribution system</t>
  </si>
  <si>
    <t>Solar heating system with 20,000 m2 collector area, 3,000 m3 heat accumulator tank. The plant delivers renewable energy and replaces</t>
  </si>
  <si>
    <t>Climate adaptation measures, site development, seperate sewerage. Establishing climate streets. New basin and 2516 metres pipes. Replacing 336 metres pipes. Expected useful life: 75 years</t>
  </si>
  <si>
    <t>Conversion from natural gas to district heating and replacement of calorimeters</t>
  </si>
  <si>
    <t>New waterworks and water gauges</t>
  </si>
  <si>
    <t>Extraction and distribution of water and wastewater</t>
  </si>
  <si>
    <t>Establishment of 16.3 km feed circuit</t>
  </si>
  <si>
    <t>Heatpump driven by treated wastewater. The heatpump produced 8 MW, corresponding to approximately 3500 households. Expected useful life: 30+ years</t>
  </si>
  <si>
    <t>Sewerage in holiday area to avoid pollution from septic tanks. 125,000 m of new pipelines and pipes. Annual volume of wastewater being processed 8,200 PE</t>
  </si>
  <si>
    <t>New sewerage in relation to site development. 3.6 kilometres pipes laid and 6000 m3 wastewater processed.</t>
  </si>
  <si>
    <t>Investments concerning wastewater</t>
  </si>
  <si>
    <t>Renovation of purification plant. 32,890 metres new construction of pipes. New 430 m3 basin. Reduction of unwanted rain water 2,905 m3. Amount of wastewater treated annually 50,123 m3</t>
  </si>
  <si>
    <t>New plant for producing district heating</t>
  </si>
  <si>
    <t>Renovation of 6.9 kilometres pipes, systematic search for leakages, screening for pesticides</t>
  </si>
  <si>
    <t>Project for street lighting – change to LED.</t>
  </si>
  <si>
    <t>Expansion of transmission system and new transmission pipe</t>
  </si>
  <si>
    <t xml:space="preserve">Climate adaptation measures. Primately seperate sewerage and establishing rainwater basins. </t>
  </si>
  <si>
    <t>Water distribution system, purification plant, sewer redevelopment, renovation of pumps</t>
  </si>
  <si>
    <t xml:space="preserve">Sewerage and wastewater treatment plants, bassins and replacement of approximately 20.000 m. The company is ISO14001 certified. </t>
  </si>
  <si>
    <t>Expansion of district heating area - transmission pipe. Replaces gasbased heating in three smaller towns</t>
  </si>
  <si>
    <t xml:space="preserve">Purification plant, reservoir and separation </t>
  </si>
  <si>
    <t xml:space="preserve">New straw-fired heating plant and expansion of the heating distribution network. Establishment of solar heating system of 13,407 sqm. The straw-fired heating plant significantly reduces the use of fossil fuels (gas) and contributes to making the plant 100% CO2-neutral in terms of production and own consumption. </t>
  </si>
  <si>
    <t>Purification plant and sewerage</t>
  </si>
  <si>
    <t xml:space="preserve">Establishment of new solar heating system of 30,000 sqm. Transmission line and pipe renovation </t>
  </si>
  <si>
    <t xml:space="preserve">Pipe renovation and optimization of transmission system. </t>
  </si>
  <si>
    <t xml:space="preserve">Solar heating system 31,224 m2 solar panels, 4,500 m3 accumulation tank as well as a transit pipe of approx. 1 kilometer. Fuel-free heating replaces the burning of wood pellets and a little natural gas. </t>
  </si>
  <si>
    <t>Establishment of a new chip-fired plant with an effect of 9.6 MW. Bio ash is analyzed before being distributed as fertilizer in farming.</t>
  </si>
  <si>
    <t xml:space="preserve">Biomass-fired power and heating plant using wood chips. ORC-technology. The plant has a capacity of 30 MW. </t>
  </si>
  <si>
    <t>The green purpose of the project concerns environment, climate, and health through the establishment of a wastewater transport system replacing worn-out and oldfashioned purification plants (old ones are closed down) with a new, bigger and more modern purification plant of 419 m3, so that the capacity is increased from 1000 to 8000 PE. The plant contributes to the purification of water in an area of 543 ha, and the number of people getting their wastewater purified has increased from 540 to 5441. The annual amount of reused wastewater sludge corresponds to 121 tonnes of dry matter, which corresponds to 20.5% (based on design data and thus an estimate). The impact of chemicals is expected to be significantly improved, meaning that the resulting environmental impact will improve. The abovementioned initiatives will improve the water quality for the area's recipients and will thus contribute to a cleaner water environment.</t>
  </si>
  <si>
    <t>Pipe renovation and extension of supply area heating pipes, establishment of central energy plant to be used for co-production of district cooling and district heating</t>
  </si>
  <si>
    <t>The green purpose of the project concerns both environment, climate, energy and health. The project involves separate sewerage of urban area, sewerage for homes located in open-country residential areas and sewerage for new urban areas with an expected useful life of 42-75 years. In total, 11,256 metres of pipe have been laid down, while 1,708 metres of pipe have been renovated and 1,170 metres have been replaced, which has provided sewerage for 108 buildings in open-country residential areas. The newly constructed sewerage system has a size of 2,600 m3 and provides a reduction in annual overflow of 3,000 m3. At the same time all rainwater is diverted at the purification plant, which gives a reduction of 60,000 m3 in unwanted rainwater. The annual amount of wastewater treated, reused or avoided surpasses 340 PE for the purification plant from own emissions.</t>
  </si>
  <si>
    <t>Reduce pollution by reducing the frequency and volume of rain-based reloads from drainage system. 8 km main pipes. 2 basins 3,100 m3 and 1,400 m3 roadside beds.</t>
  </si>
  <si>
    <t>The project concerns the establishment of a new heat station located north of a data centre, which is under construction.</t>
  </si>
  <si>
    <t>Redistribution of rain water, renovation of sewer mains and sewer laterals, sectioning etc.</t>
  </si>
  <si>
    <t>Water supply, water distribution system, pipes and purification plant</t>
  </si>
  <si>
    <t>SCADA-systems, renovation of mains and laterals, establishing basinpipe, climate adaptation measures.</t>
  </si>
  <si>
    <t>Establishment of mains and service pipes for the expansion of the supply area.</t>
  </si>
  <si>
    <t xml:space="preserve">Establishing well fields. Construction of 2 new modern waterworks. Enhanced watertreatment. Construction of 4000 m. pipes. Establishing groundwater protection. </t>
  </si>
  <si>
    <t>District heating transmission pipe for the supplying of 3 cities. Realised savings in 2017: 9.136 MWh heat based on gas. With an efficiency of 95% and a conversion factor of 56,99 kg/GJ the annual CO2-reduction is 4,132.69 tonnes.</t>
  </si>
  <si>
    <t>New chip-fired heating plant with absorption heat pump and solar heating plant. Reduced emission of flue gas. Newly developed concept for extra utilization of solar heat in combination with an absorption heat pump.</t>
  </si>
  <si>
    <t>New dual waterworks with two separate lines replacing three existing waterworks. Reduced and adjusted capacity. At the new waterworks, oxidation and filtration will take place in closed pressure filters contrary to the previous works which had direct access to the surface. Reduction of energy consumption as a result of modern, energy-efficient processing facility. Recycling facility for fibre rinse water, annual water savings of approx. 5%. Improved water treatment via UV system. 2 kw solar panel system on the roof.</t>
  </si>
  <si>
    <t>Expansion of district heating area putting an end to local burning of oil and gas</t>
  </si>
  <si>
    <t>Expansion of district heating area and investment in surplus heating.</t>
  </si>
  <si>
    <t>Conversion of plant from natural gas to district heating for residences, institutions and businesses in a larger area in a Copenhagen suburb.</t>
  </si>
  <si>
    <t>Conversion from natural gas to district heating incl. simultaneous expansion of transmission system and production system.</t>
  </si>
  <si>
    <t>The project concerns the establishment of a new heat station located north of a data centre, which is under construction. The heat station will comprise nine electric heat pumps producing district heating on the basis of waste heat from a data centre. In addition to the heat pumps, the building will have electrical installations for the supply of the heat pumps and various circulation pumps for district heating and waste heat. The station may later on be expanded with additional heat pumps.</t>
  </si>
  <si>
    <t>Establishment of transmission system and district heating hook up</t>
  </si>
  <si>
    <t xml:space="preserve">Resource protection. Construction of surface water works, purifying and processing sea water to obtain drinking water quality. The processes used in the treatment are characterised by innovative thinking, for example chlorine is NOT used. The water replaces groundwater (drinking water). Processed sea water must not be used as drinking water even though it is of drinking water quality. The water is used by the industry in the town for processing purposes. 1,700 m pipelines newly laid. </t>
  </si>
  <si>
    <t>Extension of existing solar heating system by 10%</t>
  </si>
  <si>
    <t>Expansion of district heating plant, new transmission pipes for new area.</t>
  </si>
  <si>
    <t>Renovation of sewer main and laterals, bassin, sectioning</t>
  </si>
  <si>
    <t>District heating extension</t>
  </si>
  <si>
    <t>Tunnels, pipes and ground reservoirs</t>
  </si>
  <si>
    <t>Energy optimization of a hospital by a) establishing own electrivity production via solarcells leading to an annual energy saving of 250.000 kWh b) the density of byulding is designed so that the maximum leakage will be 0.5 L/s oer m2 heated floor area by pressure testing with 50 pa and c) lower consumption of electricity used for venlitations systems, etc.</t>
  </si>
  <si>
    <t>Pitstorage, renovation of pipes, district heating units. The established heat pump uses excess heat from a data center. Installation og new energyefficient district heating units</t>
  </si>
  <si>
    <t>Two new transmission systems</t>
  </si>
  <si>
    <t>Renovation and construction of pumping stations and bassins. Separation of surface water including e.g. establishing rainwater pipes</t>
  </si>
  <si>
    <t>Renovation of distribution system, renovation of water works, water meters.</t>
  </si>
  <si>
    <t>Air to water heat pump with 16 MW capacity replacing production using gas. Expected useful life: 20 years.</t>
  </si>
  <si>
    <t xml:space="preserve">Renovation of wastewater management system. Renovation and diversion of pipes in connection with the construction of a light rail. Separation of road water. Projects regarding the handling of extreme rain falls. </t>
  </si>
  <si>
    <t>waterworks, elevated tank and pipes</t>
  </si>
  <si>
    <t>Cloudburst- and climate adaptation measures including pipes and rainbeds</t>
  </si>
  <si>
    <t>Woodchip-fired heating plant (replacing coal). The greatest part of the delivery of wood chips is sailed into the harbour, where previously all fuel (straw and coal) was moved by truck over long distances.</t>
  </si>
  <si>
    <t xml:space="preserve">New purification plant and separated sewer system. 11,000 m pipes. Capacity 100,000 PE. Annual amount of treated wastewater: 7,000,000 PE. 50,000 people get their wastewater treated in an area of 2,023 ha. Annual reduction of emissions: 22,000 kg nitrogen, 1,000 kg phosphorus, 620 kg organic material (BI5). By 2022 the plant is expected to be able to remove medical remnants.  Annual amount of wastewater sludge which is treated and arranged: 1,022 tonnes, 21% TS, 0% sludge is incinerated. Production of green energy 4,400,000 KWh annually. Reduction of CO2-emissions 114 tonnes annually. </t>
  </si>
  <si>
    <t>Renovation of pipes, replacing valves, renovating water work and construction of new water work</t>
  </si>
  <si>
    <t>Construction costs for light rail. the light rail replaces a diesel train on the same section. Some city busses will be closed down and redicted to the light rail. The light rail is also expected to result in fewer cars on the roads. These reductions in diesel have not been included in the calculation.</t>
  </si>
  <si>
    <t xml:space="preserve">850 metres rainwater pipes and 565 metres wastewater pipes, programme to measure waterquality in roadwater and a number of basins. </t>
  </si>
  <si>
    <t>Capital expenditure concerning wastewater</t>
  </si>
  <si>
    <t>New purification plant and separated sewer system. 11,000 m pipes. Capacity 100,000 PE. Annual amount of treated wastewater: 7,000,000 PE. 50,000 people get their wastewater treated in an area of 2,023 ha. Annual reduction of emissions: 22,000 kg nitrogen, 1,000 kg phosphorus, 620 kg organic material (BI5). By 2022 the plant is expected to be able to remove medical remnants.  Annual amount of wastewater sludge which is treated and arranged: 1,022 tonnes, 21% TS, 0% sludge is incinerated. Production of green energy 4,400,000 KWh annually. Reduction of CO2-emissions 114 tonnes annually.</t>
  </si>
  <si>
    <t xml:space="preserve">Renovation of pipes, buildings and other larger elements in the drainagesystem. Renovation of pumping station. Separation of surface water incl. Establishing a rainwater tunnel and bassinpipes. </t>
  </si>
  <si>
    <t>Pipe renovation, pipe for basin, renovation of buildings and new sewer laterals. Renovation of pumping station. Assorted municipal climate projects. Separation of cloudburst protection for road in the form of a rainwater tunnel.</t>
  </si>
  <si>
    <t>New high pressure boiler using biomass</t>
  </si>
  <si>
    <t xml:space="preserve">Renovation and redistribution of pipes, cloudburst-protection, purification of water from roads, rainwater gardens and climate adaptation etc. </t>
  </si>
  <si>
    <t>Disposal of wastewater, establishing rainwater tunnels</t>
  </si>
  <si>
    <t>Change from thermal system to hydro system. A change of the existing thermal system to a hydro system will create energy- and environmental advantages as loss of energy in the district heating system will be reduced. New transmission system (mains and service pipes) and renovation of existing pipes and pumping stations.</t>
  </si>
  <si>
    <t>Transmission pipes to 5 larger cities and a pumping station.</t>
  </si>
  <si>
    <t>Train carriages</t>
  </si>
  <si>
    <t xml:space="preserve">Conversion of plant from coal-fired to chip-fired. Highly efficient and flexible system, which ensures a high utilization of the energy in the wood chip by, among other things, utilising the energy in water vapour from flue gas. </t>
  </si>
  <si>
    <t>Conversion to steam, new pipes and service pipes, technical facilities</t>
  </si>
  <si>
    <t>Cloudburst protection, cloudburst tunnel, renovation of wastewater mains and laterals.</t>
  </si>
  <si>
    <t xml:space="preserve">Construction costs for district heating supply, renovation of pipes, technical plant, renovation of peak load, heat pumps. Steam conversion etc. </t>
  </si>
  <si>
    <t>Construction costs for lightrail. The lightrail replaces a diesel-run train on the same route.  Some city busses will be discontinued and rerouted to the lightrail, and, similarly, the lightrail is expected to result in fewer cars on the road. These savings in diesel fuel have not been included in the calculation.</t>
  </si>
  <si>
    <t>Seawater heat pump, biomass boiler plant using 100% sustainable wood chips. Phase 1 in a project which, in the future, will use excess heat from data centers and industries. Expected useful life: 10 - 30 years</t>
  </si>
  <si>
    <t>Renovation of pipes, new pipes and SCADA system</t>
  </si>
  <si>
    <t>Conversion of plant from running on coal to running on biomass.</t>
  </si>
  <si>
    <t>Building a new biomass-fired CHP plant, change from gas burning to wood chip burning replacing 4,017,000 GJ annually in fossil fuels.</t>
  </si>
  <si>
    <t>Energy efficiency</t>
  </si>
  <si>
    <t>Clean public transportation</t>
  </si>
  <si>
    <t>Water management</t>
  </si>
  <si>
    <t>District heating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</si>
</sst>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 #,##0_-;_-* &quot;-&quot;??_-;_-@_-"/>
  </numFmts>
  <fonts count="6" x14ac:knownFonts="1">
    <font>
      <sz val="11"/>
      <color theme="1"/>
      <name val="Calibri"/>
      <family val="2"/>
      <scheme val="minor"/>
    </font>
    <font>
      <sz val="11"/>
      <color theme="1"/>
      <name val="Calibri"/>
      <family val="2"/>
      <scheme val="minor"/>
    </font>
    <font>
      <sz val="9"/>
      <color rgb="FF032535"/>
      <name val="Verdana"/>
      <family val="2"/>
    </font>
    <font>
      <b/>
      <sz val="18"/>
      <color rgb="FF004A6C"/>
      <name val="Verdana"/>
      <family val="2"/>
    </font>
    <font>
      <sz val="9"/>
      <color rgb="FF004A6C"/>
      <name val="Verdana"/>
      <family val="2"/>
    </font>
    <font>
      <b/>
      <sz val="9"/>
      <color rgb="FFFFFFFF"/>
      <name val="Verdana"/>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4">
    <border>
      <left/>
      <right/>
      <top/>
      <bottom/>
      <diagonal/>
    </border>
    <border>
      <left/>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s>
  <cellStyleXfs count="2">
    <xf numFmtId="0" fontId="0" fillId="0" borderId="0"/>
    <xf numFmtId="164" fontId="1" fillId="0" borderId="0" applyFont="0" applyFill="0" applyBorder="0" applyAlignment="0" applyProtection="0"/>
  </cellStyleXfs>
  <cellXfs count="31">
    <xf numFmtId="0" fontId="0" fillId="0" borderId="0" xfId="0"/>
    <xf numFmtId="0" fontId="0" fillId="2" borderId="0" xfId="0" applyFill="1" applyAlignment="1">
      <alignment horizontal="left" vertical="top"/>
    </xf>
    <xf numFmtId="0" fontId="0" fillId="2" borderId="0" xfId="0"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vertical="top" wrapText="1"/>
    </xf>
    <xf numFmtId="0" fontId="3" fillId="3" borderId="0" xfId="0" applyFont="1" applyFill="1" applyAlignment="1">
      <alignment horizontal="left" vertical="top"/>
    </xf>
    <xf numFmtId="0" fontId="4" fillId="3" borderId="0" xfId="0" applyFont="1" applyFill="1" applyAlignment="1">
      <alignment horizontal="left" vertical="top"/>
    </xf>
    <xf numFmtId="0" fontId="4" fillId="3" borderId="0" xfId="0" applyFont="1" applyFill="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xf>
    <xf numFmtId="0" fontId="0" fillId="0" borderId="2" xfId="0" applyBorder="1" applyAlignment="1">
      <alignment horizontal="left" vertical="top"/>
    </xf>
    <xf numFmtId="0" fontId="0" fillId="0" borderId="2" xfId="1" applyNumberFormat="1" applyFont="1" applyFill="1" applyBorder="1" applyAlignment="1">
      <alignment horizontal="left" vertical="top" wrapText="1"/>
    </xf>
    <xf numFmtId="165" fontId="0" fillId="0" borderId="2" xfId="1" applyNumberFormat="1" applyFont="1" applyFill="1" applyBorder="1" applyAlignment="1">
      <alignment horizontal="left" vertical="top"/>
    </xf>
    <xf numFmtId="0" fontId="0" fillId="0" borderId="3" xfId="0" applyBorder="1" applyAlignment="1">
      <alignment horizontal="left" vertical="top"/>
    </xf>
    <xf numFmtId="0" fontId="0" fillId="0" borderId="3" xfId="1" applyNumberFormat="1" applyFont="1" applyFill="1" applyBorder="1" applyAlignment="1">
      <alignment horizontal="left" vertical="top" wrapText="1"/>
    </xf>
    <xf numFmtId="165" fontId="0" fillId="0" borderId="3" xfId="1" applyNumberFormat="1" applyFont="1" applyFill="1" applyBorder="1" applyAlignment="1">
      <alignment horizontal="left" vertical="top"/>
    </xf>
    <xf numFmtId="0" fontId="0" fillId="0" borderId="0" xfId="0" applyAlignment="1">
      <alignment horizontal="left" vertical="top" wrapText="1"/>
    </xf>
    <xf numFmtId="165" fontId="0" fillId="2" borderId="0" xfId="1" applyNumberFormat="1" applyFont="1" applyFill="1" applyAlignment="1">
      <alignment horizontal="left" vertical="top"/>
    </xf>
    <xf numFmtId="165" fontId="0" fillId="2" borderId="0" xfId="1" applyNumberFormat="1" applyFont="1" applyFill="1" applyBorder="1" applyAlignment="1">
      <alignment horizontal="left" vertical="top"/>
    </xf>
    <xf numFmtId="165" fontId="2" fillId="2" borderId="0" xfId="1" applyNumberFormat="1" applyFont="1" applyFill="1" applyBorder="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165" fontId="4" fillId="2" borderId="0" xfId="1" applyNumberFormat="1" applyFont="1" applyFill="1" applyBorder="1" applyAlignment="1">
      <alignment horizontal="left" vertical="top"/>
    </xf>
    <xf numFmtId="165" fontId="5" fillId="0" borderId="0" xfId="1" applyNumberFormat="1" applyFont="1" applyFill="1" applyAlignment="1">
      <alignment horizontal="left" vertical="top" wrapText="1"/>
    </xf>
    <xf numFmtId="165" fontId="0" fillId="0" borderId="0" xfId="1" applyNumberFormat="1" applyFont="1" applyFill="1" applyAlignment="1">
      <alignment horizontal="left" vertical="top"/>
    </xf>
    <xf numFmtId="165" fontId="0" fillId="2" borderId="0" xfId="0" applyNumberFormat="1" applyFill="1" applyAlignment="1">
      <alignment horizontal="left" vertical="top"/>
    </xf>
    <xf numFmtId="0" fontId="0" fillId="0" borderId="1" xfId="0" applyBorder="1" applyAlignment="1">
      <alignment horizontal="left" vertical="top" wrapText="1"/>
    </xf>
    <xf numFmtId="0" fontId="2" fillId="2" borderId="0" xfId="0" applyFont="1" applyFill="1" applyAlignment="1">
      <alignment horizontal="left" vertical="top"/>
    </xf>
    <xf numFmtId="0" fontId="0" fillId="2" borderId="0" xfId="0" applyFill="1" applyAlignment="1">
      <alignment horizontal="left" vertical="top"/>
    </xf>
  </cellXfs>
  <cellStyles count="2">
    <cellStyle name="Komma" xfId="1" builtinId="3"/>
    <cellStyle name="Normal" xfId="0" builtinId="0"/>
  </cellStyles>
  <dxfs count="19">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alignment horizontal="left" vertical="top" textRotation="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165" formatCode="_-* #,##0_-;\-* #,##0_-;_-* &quot;-&quot;??_-;_-@_-"/>
      <fill>
        <patternFill patternType="none">
          <fgColor indexed="64"/>
          <bgColor auto="1"/>
        </patternFill>
      </fill>
      <alignment horizontal="left" vertical="top" textRotation="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left" vertical="top" textRotation="0" indent="0" justifyLastLine="0" shrinkToFit="0" readingOrder="0"/>
      <border diagonalUp="0" diagonalDown="0" outline="0">
        <left/>
        <right/>
        <top style="thin">
          <color theme="4" tint="0.39997558519241921"/>
        </top>
        <bottom style="thin">
          <color theme="4" tint="0.39997558519241921"/>
        </bottom>
      </border>
    </dxf>
    <dxf>
      <border outline="0">
        <bottom style="thin">
          <color theme="4" tint="0.39997558519241921"/>
        </bottom>
      </border>
    </dxf>
    <dxf>
      <fill>
        <patternFill patternType="none">
          <fgColor indexed="64"/>
          <bgColor auto="1"/>
        </patternFill>
      </fill>
      <alignment horizontal="left" vertical="top" textRotation="0" indent="0" justifyLastLine="0" shrinkToFit="0" readingOrder="0"/>
    </dxf>
    <dxf>
      <font>
        <b/>
        <i val="0"/>
        <strike val="0"/>
        <condense val="0"/>
        <extend val="0"/>
        <outline val="0"/>
        <shadow val="0"/>
        <u val="none"/>
        <vertAlign val="baseline"/>
        <sz val="9"/>
        <color rgb="FFFFFFFF"/>
        <name val="Verdana"/>
        <family val="2"/>
        <scheme val="none"/>
      </font>
      <fill>
        <patternFill patternType="none">
          <fgColor indexed="64"/>
          <bgColor auto="1"/>
        </patternFill>
      </fill>
      <alignment horizontal="left" vertical="top" textRotation="0" wrapText="1" indent="0" justifyLastLine="0" shrinkToFit="0" readingOrder="0"/>
    </dxf>
    <dxf>
      <numFmt numFmtId="165" formatCode="_-* #,##0_-;\-* #,##0_-;_-* &quot;-&quot;??_-;_-@_-"/>
      <fill>
        <patternFill patternType="none">
          <bgColor auto="1"/>
        </patternFill>
      </fill>
      <alignment horizontal="left" vertical="top" textRotation="0" indent="0" justifyLastLine="0" shrinkToFit="0" readingOrder="0"/>
    </dxf>
    <dxf>
      <numFmt numFmtId="165" formatCode="_-* #,##0_-;\-* #,##0_-;_-* &quot;-&quot;??_-;_-@_-"/>
      <fill>
        <patternFill patternType="none">
          <bgColor auto="1"/>
        </patternFill>
      </fill>
      <alignment horizontal="left" vertical="top" textRotation="0" indent="0" justifyLastLine="0" shrinkToFit="0" readingOrder="0"/>
    </dxf>
    <dxf>
      <numFmt numFmtId="165" formatCode="_-* #,##0_-;\-* #,##0_-;_-* &quot;-&quot;??_-;_-@_-"/>
      <fill>
        <patternFill patternType="none">
          <bgColor auto="1"/>
        </patternFill>
      </fill>
      <alignment horizontal="left" vertical="top" textRotation="0" indent="0" justifyLastLine="0" shrinkToFit="0" readingOrder="0"/>
    </dxf>
    <dxf>
      <numFmt numFmtId="165" formatCode="_-* #,##0_-;\-* #,##0_-;_-* &quot;-&quot;??_-;_-@_-"/>
      <fill>
        <patternFill patternType="none">
          <fgColor indexed="64"/>
          <bgColor indexed="65"/>
        </patternFill>
      </fill>
      <alignment horizontal="left" vertical="top" textRotation="0" indent="0" justifyLastLine="0" shrinkToFit="0" readingOrder="0"/>
    </dxf>
    <dxf>
      <numFmt numFmtId="165" formatCode="_-* #,##0_-;\-* #,##0_-;_-* &quot;-&quot;??_-;_-@_-"/>
      <fill>
        <patternFill patternType="none">
          <bgColor auto="1"/>
        </patternFill>
      </fill>
      <alignment horizontal="left" vertical="top" textRotation="0" indent="0" justifyLastLine="0" shrinkToFit="0" readingOrder="0"/>
    </dxf>
    <dxf>
      <fill>
        <patternFill patternType="none">
          <fgColor indexed="64"/>
          <bgColor auto="1"/>
        </patternFill>
      </fill>
      <alignment horizontal="left" vertical="top" textRotation="0" wrapText="1" indent="0" justifyLastLine="0" shrinkToFit="0" readingOrder="0"/>
    </dxf>
    <dxf>
      <fill>
        <patternFill patternType="none">
          <bgColor auto="1"/>
        </patternFill>
      </fill>
      <alignment horizontal="left" vertical="top" textRotation="0" indent="0" justifyLastLine="0" shrinkToFit="0" readingOrder="0"/>
    </dxf>
    <dxf>
      <font>
        <b val="0"/>
        <i val="0"/>
        <strike val="0"/>
        <condense val="0"/>
        <extend val="0"/>
        <outline val="0"/>
        <shadow val="0"/>
        <u val="none"/>
        <vertAlign val="baseline"/>
        <sz val="9"/>
        <color rgb="FF032535"/>
        <name val="Verdana"/>
        <family val="2"/>
        <scheme val="none"/>
      </font>
      <fill>
        <patternFill patternType="none">
          <fgColor rgb="FFAEE4FF"/>
          <bgColor auto="1"/>
        </patternFill>
      </fill>
      <alignment horizontal="left" vertical="top" textRotation="0" indent="0" justifyLastLine="0" shrinkToFit="0" readingOrder="0"/>
    </dxf>
    <dxf>
      <fill>
        <patternFill patternType="none">
          <bgColor auto="1"/>
        </patternFill>
      </fill>
      <alignment horizontal="left" vertical="top" textRotation="0" indent="0" justifyLastLine="0" shrinkToFit="0" readingOrder="0"/>
    </dxf>
    <dxf>
      <font>
        <b/>
        <i val="0"/>
        <strike val="0"/>
        <condense val="0"/>
        <extend val="0"/>
        <outline val="0"/>
        <shadow val="0"/>
        <u val="none"/>
        <vertAlign val="baseline"/>
        <sz val="9"/>
        <color rgb="FFFFFFFF"/>
        <name val="Verdana"/>
        <family val="2"/>
        <scheme val="none"/>
      </font>
      <fill>
        <patternFill patternType="none">
          <fgColor rgb="FF004A6C"/>
          <bgColor auto="1"/>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1</xdr:row>
      <xdr:rowOff>46311</xdr:rowOff>
    </xdr:from>
    <xdr:to>
      <xdr:col>1</xdr:col>
      <xdr:colOff>2266950</xdr:colOff>
      <xdr:row>2</xdr:row>
      <xdr:rowOff>69952</xdr:rowOff>
    </xdr:to>
    <xdr:pic>
      <xdr:nvPicPr>
        <xdr:cNvPr id="7" name="Billede 6">
          <a:extLst>
            <a:ext uri="{FF2B5EF4-FFF2-40B4-BE49-F238E27FC236}">
              <a16:creationId xmlns:a16="http://schemas.microsoft.com/office/drawing/2014/main" id="{F26CFD24-1EE7-DE05-927D-4388B4FE52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236811"/>
          <a:ext cx="2305050" cy="404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552450</xdr:colOff>
      <xdr:row>0</xdr:row>
      <xdr:rowOff>266700</xdr:rowOff>
    </xdr:from>
    <xdr:to>
      <xdr:col>2</xdr:col>
      <xdr:colOff>419100</xdr:colOff>
      <xdr:row>1</xdr:row>
      <xdr:rowOff>61741</xdr:rowOff>
    </xdr:to>
    <xdr:pic>
      <xdr:nvPicPr>
        <xdr:cNvPr id="5" name="Billede 4">
          <a:extLst>
            <a:ext uri="{FF2B5EF4-FFF2-40B4-BE49-F238E27FC236}">
              <a16:creationId xmlns:a16="http://schemas.microsoft.com/office/drawing/2014/main" id="{E48CB3C5-7B86-405A-A78D-81CBCAF09C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450" y="266700"/>
          <a:ext cx="2305050" cy="4046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workzone.kommunekredit.dk/Explorer/GBIR2023%20BOGFOERT%20(D47927).xlsx" TargetMode="External"/><Relationship Id="rId1" Type="http://schemas.openxmlformats.org/officeDocument/2006/relationships/externalLinkPath" Target="https://workzone.kommunekredit.dk/Explorer/GBIR2023%20BOGFOERT%20(D479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BIR2023"/>
      <sheetName val="FV_DEC2022"/>
      <sheetName val="FV_DEC2023"/>
      <sheetName val="Affald_Data"/>
      <sheetName val="Byggeri_Data"/>
      <sheetName val="Energi_Data"/>
      <sheetName val="Klimatilpasning_Data"/>
      <sheetName val="Spildevand_Data"/>
      <sheetName val="Transport_Data"/>
      <sheetName val="Vand_Data"/>
      <sheetName val="GBF2017_til_GBF2022_Data"/>
      <sheetName val="Impact_GBF2017"/>
      <sheetName val="Emission_Factors"/>
    </sheetNames>
    <sheetDataSet>
      <sheetData sheetId="0"/>
      <sheetData sheetId="1"/>
      <sheetData sheetId="2"/>
      <sheetData sheetId="3"/>
      <sheetData sheetId="4"/>
      <sheetData sheetId="5">
        <row r="2">
          <cell r="AO2">
            <v>44880</v>
          </cell>
        </row>
        <row r="3">
          <cell r="AO3">
            <v>45030</v>
          </cell>
        </row>
        <row r="4">
          <cell r="AO4">
            <v>44671</v>
          </cell>
        </row>
        <row r="5">
          <cell r="AO5">
            <v>44896</v>
          </cell>
        </row>
        <row r="6">
          <cell r="AO6">
            <v>44713</v>
          </cell>
        </row>
        <row r="7">
          <cell r="AO7">
            <v>45070</v>
          </cell>
        </row>
        <row r="8">
          <cell r="AO8">
            <v>45030</v>
          </cell>
        </row>
        <row r="9">
          <cell r="AO9">
            <v>45070</v>
          </cell>
        </row>
        <row r="10">
          <cell r="AO10">
            <v>44771</v>
          </cell>
        </row>
        <row r="11">
          <cell r="AO11">
            <v>44805</v>
          </cell>
        </row>
        <row r="12">
          <cell r="AO12">
            <v>44715</v>
          </cell>
        </row>
        <row r="13">
          <cell r="AO13">
            <v>44560</v>
          </cell>
        </row>
        <row r="14">
          <cell r="AO14">
            <v>45107</v>
          </cell>
        </row>
        <row r="15">
          <cell r="AO15">
            <v>44910</v>
          </cell>
        </row>
        <row r="16">
          <cell r="AO16">
            <v>44392</v>
          </cell>
        </row>
        <row r="17">
          <cell r="AO17">
            <v>44855</v>
          </cell>
        </row>
        <row r="18">
          <cell r="AO18">
            <v>45030</v>
          </cell>
        </row>
        <row r="19">
          <cell r="AO19">
            <v>44854</v>
          </cell>
        </row>
        <row r="20">
          <cell r="AO20">
            <v>45177</v>
          </cell>
        </row>
        <row r="21">
          <cell r="AO21">
            <v>44811</v>
          </cell>
        </row>
        <row r="22">
          <cell r="AO22">
            <v>44697</v>
          </cell>
        </row>
        <row r="23">
          <cell r="AO23">
            <v>44683</v>
          </cell>
        </row>
        <row r="24">
          <cell r="AO24">
            <v>45068</v>
          </cell>
        </row>
        <row r="25">
          <cell r="AO25">
            <v>44634</v>
          </cell>
        </row>
        <row r="26">
          <cell r="AO26">
            <v>44592</v>
          </cell>
        </row>
        <row r="27">
          <cell r="AO27">
            <v>44943</v>
          </cell>
        </row>
        <row r="28">
          <cell r="AO28">
            <v>44690</v>
          </cell>
        </row>
        <row r="29">
          <cell r="AO29">
            <v>44690</v>
          </cell>
        </row>
        <row r="30">
          <cell r="AO30">
            <v>44743</v>
          </cell>
        </row>
        <row r="31">
          <cell r="AO31">
            <v>45107</v>
          </cell>
        </row>
        <row r="32">
          <cell r="AO32">
            <v>44655</v>
          </cell>
        </row>
        <row r="33">
          <cell r="AO33">
            <v>44958</v>
          </cell>
        </row>
        <row r="34">
          <cell r="AO34">
            <v>44928</v>
          </cell>
        </row>
        <row r="35">
          <cell r="AO35">
            <v>44742</v>
          </cell>
        </row>
        <row r="36">
          <cell r="AO36">
            <v>44470</v>
          </cell>
        </row>
        <row r="37">
          <cell r="AO37">
            <v>44593</v>
          </cell>
        </row>
        <row r="38">
          <cell r="AO38">
            <v>44866</v>
          </cell>
        </row>
        <row r="39">
          <cell r="AO39">
            <v>44621</v>
          </cell>
        </row>
        <row r="40">
          <cell r="AO40">
            <v>45015</v>
          </cell>
        </row>
        <row r="41">
          <cell r="AO41">
            <v>45016</v>
          </cell>
        </row>
        <row r="42">
          <cell r="AO42">
            <v>44679</v>
          </cell>
        </row>
        <row r="43">
          <cell r="AO43">
            <v>44747</v>
          </cell>
        </row>
        <row r="44">
          <cell r="AO44">
            <v>44566</v>
          </cell>
        </row>
        <row r="45">
          <cell r="AO45">
            <v>45070</v>
          </cell>
        </row>
        <row r="46">
          <cell r="AO46">
            <v>44560</v>
          </cell>
        </row>
        <row r="47">
          <cell r="AO47">
            <v>44757</v>
          </cell>
        </row>
        <row r="48">
          <cell r="AO48">
            <v>44743</v>
          </cell>
        </row>
        <row r="49">
          <cell r="AO49">
            <v>44386</v>
          </cell>
        </row>
        <row r="50">
          <cell r="AO50">
            <v>44958</v>
          </cell>
        </row>
        <row r="51">
          <cell r="AO51">
            <v>44469</v>
          </cell>
        </row>
        <row r="52">
          <cell r="AO52">
            <v>44671</v>
          </cell>
        </row>
        <row r="53">
          <cell r="AO53">
            <v>45159</v>
          </cell>
        </row>
        <row r="54">
          <cell r="AO54">
            <v>44621</v>
          </cell>
        </row>
        <row r="55">
          <cell r="AO55">
            <v>44956</v>
          </cell>
        </row>
        <row r="56">
          <cell r="AO56">
            <v>44743</v>
          </cell>
        </row>
        <row r="57">
          <cell r="AO57">
            <v>44834</v>
          </cell>
        </row>
        <row r="58">
          <cell r="AO58">
            <v>44348</v>
          </cell>
        </row>
        <row r="59">
          <cell r="AO59">
            <v>44652</v>
          </cell>
        </row>
        <row r="60">
          <cell r="AO60">
            <v>44559</v>
          </cell>
        </row>
        <row r="61">
          <cell r="AO61">
            <v>44805</v>
          </cell>
        </row>
        <row r="62">
          <cell r="AO62">
            <v>44819</v>
          </cell>
        </row>
        <row r="63">
          <cell r="AO63">
            <v>44788</v>
          </cell>
        </row>
        <row r="64">
          <cell r="AO64">
            <v>44713</v>
          </cell>
        </row>
        <row r="65">
          <cell r="AO65">
            <v>44568</v>
          </cell>
        </row>
        <row r="66">
          <cell r="AO66">
            <v>44803</v>
          </cell>
        </row>
        <row r="67">
          <cell r="AO67">
            <v>44896</v>
          </cell>
        </row>
        <row r="68">
          <cell r="AO68">
            <v>44312</v>
          </cell>
        </row>
        <row r="69">
          <cell r="AO69">
            <v>44722</v>
          </cell>
        </row>
        <row r="70">
          <cell r="AO70">
            <v>44872</v>
          </cell>
        </row>
        <row r="71">
          <cell r="AO71">
            <v>44846</v>
          </cell>
        </row>
        <row r="72">
          <cell r="AO72">
            <v>44652</v>
          </cell>
        </row>
        <row r="73">
          <cell r="AO73">
            <v>45019</v>
          </cell>
        </row>
        <row r="74">
          <cell r="AO74">
            <v>44811</v>
          </cell>
        </row>
        <row r="75">
          <cell r="AO75">
            <v>44683</v>
          </cell>
        </row>
        <row r="76">
          <cell r="AO76">
            <v>45061</v>
          </cell>
        </row>
        <row r="77">
          <cell r="AO77">
            <v>44890</v>
          </cell>
        </row>
        <row r="78">
          <cell r="AO78">
            <v>44889</v>
          </cell>
        </row>
        <row r="79">
          <cell r="AO79">
            <v>44382</v>
          </cell>
        </row>
        <row r="80">
          <cell r="AO80">
            <v>45027</v>
          </cell>
        </row>
        <row r="81">
          <cell r="AO81">
            <v>44525</v>
          </cell>
        </row>
        <row r="82">
          <cell r="AO82">
            <v>44679</v>
          </cell>
        </row>
        <row r="83">
          <cell r="AO83">
            <v>44531</v>
          </cell>
        </row>
        <row r="84">
          <cell r="AO84">
            <v>44621</v>
          </cell>
        </row>
        <row r="85">
          <cell r="AO85">
            <v>44834</v>
          </cell>
        </row>
        <row r="86">
          <cell r="AO86">
            <v>44774</v>
          </cell>
        </row>
        <row r="87">
          <cell r="AO87">
            <v>44944</v>
          </cell>
        </row>
        <row r="88">
          <cell r="AO88">
            <v>44984</v>
          </cell>
        </row>
        <row r="89">
          <cell r="AO89">
            <v>44680</v>
          </cell>
        </row>
        <row r="90">
          <cell r="AO90">
            <v>44593</v>
          </cell>
        </row>
        <row r="91">
          <cell r="AO91">
            <v>44658</v>
          </cell>
        </row>
        <row r="92">
          <cell r="AO92">
            <v>44956</v>
          </cell>
        </row>
        <row r="93">
          <cell r="AO93">
            <v>44742</v>
          </cell>
        </row>
        <row r="94">
          <cell r="AO94">
            <v>45000</v>
          </cell>
        </row>
        <row r="95">
          <cell r="AO95">
            <v>44377</v>
          </cell>
        </row>
        <row r="96">
          <cell r="AO96">
            <v>44742</v>
          </cell>
        </row>
        <row r="97">
          <cell r="AO97">
            <v>44788</v>
          </cell>
        </row>
        <row r="98">
          <cell r="AO98">
            <v>44711</v>
          </cell>
        </row>
        <row r="99">
          <cell r="AO99">
            <v>44804</v>
          </cell>
        </row>
        <row r="100">
          <cell r="AO100">
            <v>44783</v>
          </cell>
        </row>
        <row r="101">
          <cell r="AO101">
            <v>44811</v>
          </cell>
        </row>
        <row r="102">
          <cell r="AO102">
            <v>44742</v>
          </cell>
        </row>
        <row r="103">
          <cell r="AO103">
            <v>44704</v>
          </cell>
        </row>
        <row r="104">
          <cell r="AO104">
            <v>44566</v>
          </cell>
        </row>
        <row r="105">
          <cell r="AO105">
            <v>42705</v>
          </cell>
        </row>
        <row r="106">
          <cell r="AO106">
            <v>44854</v>
          </cell>
        </row>
        <row r="107">
          <cell r="AO107">
            <v>44652</v>
          </cell>
        </row>
        <row r="108">
          <cell r="AO108">
            <v>45044</v>
          </cell>
        </row>
        <row r="109">
          <cell r="AO109">
            <v>45044</v>
          </cell>
        </row>
        <row r="110">
          <cell r="AO110">
            <v>44704</v>
          </cell>
        </row>
        <row r="111">
          <cell r="AO111">
            <v>44508</v>
          </cell>
        </row>
        <row r="112">
          <cell r="AO112">
            <v>44742</v>
          </cell>
        </row>
        <row r="113">
          <cell r="AO113">
            <v>45015</v>
          </cell>
        </row>
        <row r="114">
          <cell r="AO114">
            <v>44484</v>
          </cell>
        </row>
        <row r="115">
          <cell r="AO115">
            <v>44896</v>
          </cell>
        </row>
        <row r="116">
          <cell r="AO116">
            <v>44834</v>
          </cell>
        </row>
        <row r="117">
          <cell r="AO117">
            <v>44285</v>
          </cell>
        </row>
        <row r="118">
          <cell r="AO118">
            <v>44285</v>
          </cell>
        </row>
        <row r="119">
          <cell r="AO119">
            <v>44679</v>
          </cell>
        </row>
        <row r="120">
          <cell r="AO120">
            <v>44713</v>
          </cell>
        </row>
        <row r="121">
          <cell r="AO121">
            <v>44783</v>
          </cell>
        </row>
        <row r="122">
          <cell r="AO122">
            <v>44712</v>
          </cell>
        </row>
        <row r="123">
          <cell r="AO123">
            <v>44515</v>
          </cell>
        </row>
        <row r="124">
          <cell r="AO124">
            <v>44680</v>
          </cell>
        </row>
        <row r="125">
          <cell r="AO125">
            <v>44531</v>
          </cell>
        </row>
        <row r="126">
          <cell r="AO126">
            <v>44670</v>
          </cell>
        </row>
        <row r="127">
          <cell r="AO127">
            <v>44592</v>
          </cell>
        </row>
        <row r="128">
          <cell r="AO128">
            <v>44994</v>
          </cell>
        </row>
        <row r="129">
          <cell r="AO129">
            <v>44911</v>
          </cell>
        </row>
        <row r="130">
          <cell r="AO130">
            <v>44560</v>
          </cell>
        </row>
        <row r="131">
          <cell r="AO131">
            <v>45005</v>
          </cell>
        </row>
        <row r="132">
          <cell r="AO132">
            <v>45107</v>
          </cell>
        </row>
        <row r="133">
          <cell r="AO133">
            <v>44470</v>
          </cell>
        </row>
        <row r="134">
          <cell r="AO134">
            <v>44811</v>
          </cell>
        </row>
        <row r="135">
          <cell r="AO135">
            <v>44560</v>
          </cell>
        </row>
        <row r="136">
          <cell r="AO136">
            <v>45034</v>
          </cell>
        </row>
        <row r="137">
          <cell r="AO137">
            <v>43951</v>
          </cell>
        </row>
        <row r="138">
          <cell r="AO138">
            <v>44757</v>
          </cell>
        </row>
        <row r="139">
          <cell r="AO139">
            <v>45114</v>
          </cell>
        </row>
        <row r="140">
          <cell r="AO140">
            <v>45289</v>
          </cell>
        </row>
        <row r="141">
          <cell r="AO141">
            <v>45289</v>
          </cell>
        </row>
        <row r="142">
          <cell r="AO142">
            <v>44354</v>
          </cell>
        </row>
        <row r="143">
          <cell r="AO143">
            <v>44650</v>
          </cell>
        </row>
        <row r="144">
          <cell r="AO144">
            <v>45041</v>
          </cell>
        </row>
        <row r="145">
          <cell r="AO145">
            <v>45092</v>
          </cell>
        </row>
        <row r="146">
          <cell r="AO146">
            <v>45289</v>
          </cell>
        </row>
        <row r="147">
          <cell r="AO147">
            <v>45215</v>
          </cell>
        </row>
        <row r="148">
          <cell r="AO148">
            <v>44314</v>
          </cell>
        </row>
        <row r="149">
          <cell r="AO149">
            <v>44742</v>
          </cell>
        </row>
        <row r="150">
          <cell r="AO150">
            <v>45289</v>
          </cell>
        </row>
        <row r="151">
          <cell r="AO151">
            <v>44315</v>
          </cell>
        </row>
        <row r="152">
          <cell r="AO152">
            <v>44620</v>
          </cell>
        </row>
        <row r="153">
          <cell r="AO153">
            <v>45229</v>
          </cell>
        </row>
        <row r="154">
          <cell r="AO154">
            <v>44910</v>
          </cell>
        </row>
        <row r="155">
          <cell r="AO155">
            <v>44958</v>
          </cell>
        </row>
        <row r="156">
          <cell r="AO156">
            <v>44314</v>
          </cell>
        </row>
        <row r="157">
          <cell r="AO157">
            <v>45215</v>
          </cell>
        </row>
        <row r="158">
          <cell r="AO158">
            <v>45289</v>
          </cell>
        </row>
        <row r="159">
          <cell r="AO159">
            <v>45289</v>
          </cell>
        </row>
        <row r="160">
          <cell r="AO160">
            <v>45229</v>
          </cell>
        </row>
        <row r="161">
          <cell r="AO161">
            <v>44697</v>
          </cell>
        </row>
        <row r="162">
          <cell r="AO162">
            <v>45030</v>
          </cell>
        </row>
        <row r="163">
          <cell r="AO163">
            <v>44680</v>
          </cell>
        </row>
        <row r="164">
          <cell r="AO164">
            <v>44211</v>
          </cell>
        </row>
        <row r="165">
          <cell r="AO165">
            <v>44440</v>
          </cell>
        </row>
        <row r="166">
          <cell r="AO166">
            <v>44315</v>
          </cell>
        </row>
        <row r="167">
          <cell r="AO167">
            <v>44354</v>
          </cell>
        </row>
        <row r="168">
          <cell r="AO168">
            <v>44866</v>
          </cell>
        </row>
        <row r="169">
          <cell r="AO169">
            <v>44742</v>
          </cell>
        </row>
        <row r="170">
          <cell r="AO170">
            <v>44680</v>
          </cell>
        </row>
        <row r="171">
          <cell r="AO171">
            <v>45015</v>
          </cell>
        </row>
        <row r="172">
          <cell r="AO172">
            <v>45093</v>
          </cell>
        </row>
        <row r="173">
          <cell r="AO173">
            <v>44621</v>
          </cell>
        </row>
      </sheetData>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57803D-4299-4C40-8C8A-396A045110CC}" name="Tabel1" displayName="Tabel1" ref="B5:I453" totalsRowShown="0" headerRowDxfId="18" dataDxfId="17">
  <autoFilter ref="B5:I453" xr:uid="{2C57803D-4299-4C40-8C8A-396A045110CC}"/>
  <sortState xmlns:xlrd2="http://schemas.microsoft.com/office/spreadsheetml/2017/richdata2" ref="B6:I453">
    <sortCondition ref="B5:B453"/>
  </sortState>
  <tableColumns count="8">
    <tableColumn id="1" xr3:uid="{237A10B5-3B79-428B-B8CA-8E526059F366}" name="Category" dataDxfId="16"/>
    <tableColumn id="2" xr3:uid="{3A5F3729-D3BC-4AF4-A449-17EA481E2FDE}" name="Disbursement year" dataDxfId="15"/>
    <tableColumn id="3" xr3:uid="{6DCFE19A-9F69-4D37-96D0-082E83B5073D}" name="Project purpose" dataDxfId="14"/>
    <tableColumn id="4" xr3:uid="{E9159A52-7F8F-4CB9-A20D-4ED13D6D4D2D}" name="Outstanding green loans (DKK)" dataDxfId="13" dataCellStyle="Komma"/>
    <tableColumn id="5" xr3:uid="{35C5FEC4-2AEC-4B53-9F4F-53CC013EC5BE}" name="Total cost (DKK)" dataDxfId="12" dataCellStyle="Komma"/>
    <tableColumn id="6" xr3:uid="{D01F9067-4846-4968-AF4D-E833BC85986D}" name="Emissions avoided/reduced annually" dataDxfId="11" dataCellStyle="Komma"/>
    <tableColumn id="7" xr3:uid="{E8120198-3AF2-4973-BE5A-B1D6D34729F1}" name="Annual energy reduced/avoided (MWh)" dataDxfId="10" dataCellStyle="Komma"/>
    <tableColumn id="8" xr3:uid="{4D82007D-F12D-479A-9369-4CC015CB9AC1}" name="Annual renewable energy generated" dataDxfId="9" dataCellStyle="Kom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A840E7-96CC-4DDD-8995-78849F6847E1}" name="Tabel2" displayName="Tabel2" ref="B4:G564" totalsRowShown="0" headerRowDxfId="8" dataDxfId="7" tableBorderDxfId="6">
  <autoFilter ref="B4:G564" xr:uid="{F7A840E7-96CC-4DDD-8995-78849F6847E1}"/>
  <sortState xmlns:xlrd2="http://schemas.microsoft.com/office/spreadsheetml/2017/richdata2" ref="B5:G564">
    <sortCondition ref="C4:C564"/>
  </sortState>
  <tableColumns count="6">
    <tableColumn id="1" xr3:uid="{2CBB2E41-C0C0-4EC9-9234-EA0C76BCCDCF}" name="Category" dataDxfId="5"/>
    <tableColumn id="2" xr3:uid="{757F75F0-A616-4373-A981-ED11C5B23821}" name="Disbursement year" dataDxfId="4"/>
    <tableColumn id="3" xr3:uid="{7088E42C-F581-4405-958C-A9E65AF7E5E5}" name="Project purpose" dataDxfId="3" dataCellStyle="Komma"/>
    <tableColumn id="4" xr3:uid="{B8F963B5-19E8-4403-B837-42A480E44581}" name="Outstanding green loans (DKK)" dataDxfId="2" dataCellStyle="Komma"/>
    <tableColumn id="5" xr3:uid="{DEF48558-3D94-4D36-A5A8-89F1DB00E3D2}" name="Total cost (DKK)" dataDxfId="1" dataCellStyle="Komma"/>
    <tableColumn id="6" xr3:uid="{7DFFA02B-2690-4581-ABF8-35F2DC8A04D2}" name="Emissions avoided/reduced annuall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62"/>
  <sheetViews>
    <sheetView workbookViewId="0">
      <selection activeCell="D3" sqref="D3"/>
    </sheetView>
  </sheetViews>
  <sheetFormatPr defaultRowHeight="15" x14ac:dyDescent="0.25"/>
  <cols>
    <col min="1" max="1" width="9.140625" style="1"/>
    <col min="2" max="2" width="48" style="9" customWidth="1"/>
    <col min="3" max="3" width="20.7109375" style="9" customWidth="1"/>
    <col min="4" max="4" width="113.140625" style="17" customWidth="1"/>
    <col min="5" max="5" width="32.140625" style="26" bestFit="1" customWidth="1"/>
    <col min="6" max="6" width="17.85546875" style="26" bestFit="1" customWidth="1"/>
    <col min="7" max="7" width="37.28515625" style="26" bestFit="1" customWidth="1"/>
    <col min="8" max="8" width="40.42578125" style="26" customWidth="1"/>
    <col min="9" max="9" width="37" style="26" bestFit="1" customWidth="1"/>
    <col min="10" max="10" width="13.42578125" style="1" customWidth="1"/>
    <col min="11" max="48" width="9.140625" style="1"/>
    <col min="49" max="16384" width="9.140625" style="9"/>
  </cols>
  <sheetData>
    <row r="1" spans="1:9" s="1" customFormat="1" x14ac:dyDescent="0.25">
      <c r="D1" s="2"/>
      <c r="E1" s="18"/>
      <c r="F1" s="18"/>
      <c r="G1" s="18"/>
      <c r="H1" s="18"/>
      <c r="I1" s="18"/>
    </row>
    <row r="2" spans="1:9" s="1" customFormat="1" ht="30" customHeight="1" x14ac:dyDescent="0.25">
      <c r="B2" s="30"/>
      <c r="C2" s="30"/>
      <c r="D2" s="2"/>
      <c r="E2" s="19"/>
      <c r="F2" s="19"/>
      <c r="G2" s="19"/>
      <c r="H2" s="19"/>
      <c r="I2" s="19"/>
    </row>
    <row r="3" spans="1:9" s="1" customFormat="1" x14ac:dyDescent="0.25">
      <c r="A3" s="29"/>
      <c r="B3" s="29"/>
      <c r="C3" s="3"/>
      <c r="D3" s="4"/>
      <c r="E3" s="20"/>
      <c r="F3" s="20"/>
      <c r="G3" s="20"/>
      <c r="H3" s="20"/>
      <c r="I3" s="20"/>
    </row>
    <row r="4" spans="1:9" s="1" customFormat="1" ht="22.5" x14ac:dyDescent="0.25">
      <c r="A4" s="3"/>
      <c r="B4" s="21" t="s">
        <v>0</v>
      </c>
      <c r="C4" s="22"/>
      <c r="D4" s="23"/>
      <c r="E4" s="24"/>
      <c r="F4" s="24"/>
      <c r="G4" s="24"/>
      <c r="H4" s="20"/>
      <c r="I4" s="20"/>
    </row>
    <row r="5" spans="1:9" x14ac:dyDescent="0.25">
      <c r="A5" s="4"/>
      <c r="B5" s="8" t="s">
        <v>1</v>
      </c>
      <c r="C5" s="8" t="s">
        <v>2</v>
      </c>
      <c r="D5" s="8" t="s">
        <v>3</v>
      </c>
      <c r="E5" s="25" t="s">
        <v>4</v>
      </c>
      <c r="F5" s="25" t="s">
        <v>5</v>
      </c>
      <c r="G5" s="25" t="s">
        <v>6</v>
      </c>
      <c r="H5" s="25" t="s">
        <v>7</v>
      </c>
      <c r="I5" s="25" t="s">
        <v>8</v>
      </c>
    </row>
    <row r="6" spans="1:9" x14ac:dyDescent="0.25">
      <c r="B6" s="10" t="s">
        <v>110</v>
      </c>
      <c r="C6" s="9">
        <v>2023</v>
      </c>
      <c r="D6" s="17" t="s">
        <v>109</v>
      </c>
      <c r="E6" s="26">
        <v>43178166.659999996</v>
      </c>
      <c r="F6" s="26">
        <v>2040522000</v>
      </c>
      <c r="G6" s="26">
        <v>0</v>
      </c>
      <c r="H6" s="26">
        <v>0</v>
      </c>
      <c r="I6" s="26">
        <v>0</v>
      </c>
    </row>
    <row r="7" spans="1:9" x14ac:dyDescent="0.25">
      <c r="B7" s="10" t="s">
        <v>110</v>
      </c>
      <c r="C7" s="9">
        <v>2023</v>
      </c>
      <c r="D7" s="17" t="s">
        <v>109</v>
      </c>
      <c r="E7" s="26">
        <v>9984655.4600000009</v>
      </c>
      <c r="F7" s="26">
        <v>10050000</v>
      </c>
      <c r="G7" s="26">
        <v>0</v>
      </c>
      <c r="H7" s="26">
        <v>0</v>
      </c>
      <c r="I7" s="26">
        <v>0</v>
      </c>
    </row>
    <row r="8" spans="1:9" x14ac:dyDescent="0.25">
      <c r="B8" s="10" t="s">
        <v>82</v>
      </c>
      <c r="C8" s="9">
        <v>2021</v>
      </c>
      <c r="D8" s="17" t="s">
        <v>80</v>
      </c>
      <c r="E8" s="26">
        <v>102185297.64</v>
      </c>
      <c r="F8" s="26">
        <v>175330000</v>
      </c>
      <c r="G8" s="26">
        <v>0</v>
      </c>
      <c r="H8" s="26">
        <v>0</v>
      </c>
      <c r="I8" s="26">
        <v>0</v>
      </c>
    </row>
    <row r="9" spans="1:9" x14ac:dyDescent="0.25">
      <c r="B9" s="10" t="s">
        <v>82</v>
      </c>
      <c r="C9" s="9">
        <v>2021</v>
      </c>
      <c r="D9" s="17" t="s">
        <v>80</v>
      </c>
      <c r="E9" s="26">
        <v>40608013.469999999</v>
      </c>
      <c r="F9" s="26">
        <v>175330000</v>
      </c>
      <c r="G9" s="26">
        <v>0</v>
      </c>
      <c r="H9" s="26">
        <v>0</v>
      </c>
      <c r="I9" s="26">
        <v>0</v>
      </c>
    </row>
    <row r="10" spans="1:9" x14ac:dyDescent="0.25">
      <c r="B10" s="10" t="s">
        <v>82</v>
      </c>
      <c r="C10" s="9">
        <v>2022</v>
      </c>
      <c r="D10" s="17" t="s">
        <v>80</v>
      </c>
      <c r="E10" s="26">
        <v>29333378.190000001</v>
      </c>
      <c r="F10" s="26">
        <v>30187784</v>
      </c>
      <c r="G10" s="26">
        <v>0</v>
      </c>
      <c r="H10" s="26">
        <v>0</v>
      </c>
      <c r="I10" s="26">
        <v>0</v>
      </c>
    </row>
    <row r="11" spans="1:9" x14ac:dyDescent="0.25">
      <c r="B11" s="10" t="s">
        <v>82</v>
      </c>
      <c r="C11" s="9">
        <v>2023</v>
      </c>
      <c r="D11" s="17" t="s">
        <v>81</v>
      </c>
      <c r="E11" s="26">
        <v>5830085.04</v>
      </c>
      <c r="F11" s="26">
        <v>5943647</v>
      </c>
      <c r="G11" s="26">
        <v>0</v>
      </c>
      <c r="H11" s="26">
        <v>0</v>
      </c>
      <c r="I11" s="26">
        <v>0</v>
      </c>
    </row>
    <row r="12" spans="1:9" x14ac:dyDescent="0.25">
      <c r="B12" s="10" t="s">
        <v>82</v>
      </c>
      <c r="C12" s="9">
        <v>2018</v>
      </c>
      <c r="D12" s="17" t="s">
        <v>122</v>
      </c>
      <c r="E12" s="26">
        <v>1653885.46</v>
      </c>
      <c r="F12" s="26">
        <v>3805000</v>
      </c>
      <c r="G12" s="26">
        <v>0</v>
      </c>
      <c r="H12" s="26">
        <v>0</v>
      </c>
      <c r="I12" s="26">
        <v>0</v>
      </c>
    </row>
    <row r="13" spans="1:9" ht="30" x14ac:dyDescent="0.25">
      <c r="B13" s="10" t="s">
        <v>82</v>
      </c>
      <c r="C13" s="9">
        <v>2018</v>
      </c>
      <c r="D13" s="17" t="s">
        <v>125</v>
      </c>
      <c r="E13" s="26">
        <v>2456870.0099999998</v>
      </c>
      <c r="F13" s="26">
        <v>3184342</v>
      </c>
      <c r="G13" s="26">
        <v>0</v>
      </c>
      <c r="H13" s="26">
        <v>0</v>
      </c>
      <c r="I13" s="26">
        <v>0</v>
      </c>
    </row>
    <row r="14" spans="1:9" ht="30" x14ac:dyDescent="0.25">
      <c r="B14" s="10" t="s">
        <v>82</v>
      </c>
      <c r="C14" s="9">
        <v>2018</v>
      </c>
      <c r="D14" s="17" t="s">
        <v>125</v>
      </c>
      <c r="E14" s="26">
        <v>6820466.2199999997</v>
      </c>
      <c r="F14" s="26">
        <v>8844060</v>
      </c>
      <c r="G14" s="26">
        <v>0</v>
      </c>
      <c r="H14" s="26">
        <v>0</v>
      </c>
      <c r="I14" s="26">
        <v>0</v>
      </c>
    </row>
    <row r="15" spans="1:9" x14ac:dyDescent="0.25">
      <c r="B15" s="10" t="s">
        <v>82</v>
      </c>
      <c r="C15" s="9">
        <v>2018</v>
      </c>
      <c r="D15" s="17" t="s">
        <v>140</v>
      </c>
      <c r="E15" s="26">
        <v>6889245.96</v>
      </c>
      <c r="F15" s="26">
        <v>15000000</v>
      </c>
      <c r="G15" s="26">
        <v>0</v>
      </c>
      <c r="H15" s="26">
        <v>0</v>
      </c>
      <c r="I15" s="26">
        <v>0</v>
      </c>
    </row>
    <row r="16" spans="1:9" ht="45" x14ac:dyDescent="0.25">
      <c r="B16" s="10" t="s">
        <v>82</v>
      </c>
      <c r="C16" s="9">
        <v>2019</v>
      </c>
      <c r="D16" s="17" t="s">
        <v>142</v>
      </c>
      <c r="E16" s="26">
        <v>8135927.1900000004</v>
      </c>
      <c r="F16" s="26">
        <v>17000000</v>
      </c>
      <c r="G16" s="26">
        <v>0</v>
      </c>
      <c r="H16" s="26">
        <v>0</v>
      </c>
      <c r="I16" s="26">
        <v>0</v>
      </c>
    </row>
    <row r="17" spans="2:9" ht="30" x14ac:dyDescent="0.25">
      <c r="B17" s="10" t="s">
        <v>82</v>
      </c>
      <c r="C17" s="9">
        <v>2018</v>
      </c>
      <c r="D17" s="17" t="s">
        <v>125</v>
      </c>
      <c r="E17" s="26">
        <v>13520629.6</v>
      </c>
      <c r="F17" s="26">
        <v>17578907</v>
      </c>
      <c r="G17" s="26">
        <v>0</v>
      </c>
      <c r="H17" s="26">
        <v>0</v>
      </c>
      <c r="I17" s="26">
        <v>0</v>
      </c>
    </row>
    <row r="18" spans="2:9" x14ac:dyDescent="0.25">
      <c r="B18" s="10" t="s">
        <v>79</v>
      </c>
      <c r="C18" s="9">
        <v>2019</v>
      </c>
      <c r="D18" s="17" t="s">
        <v>117</v>
      </c>
      <c r="E18" s="26">
        <v>519634.24</v>
      </c>
      <c r="F18" s="26">
        <v>1000000</v>
      </c>
      <c r="G18" s="26">
        <v>0</v>
      </c>
      <c r="H18" s="26">
        <v>0</v>
      </c>
      <c r="I18" s="26">
        <v>0</v>
      </c>
    </row>
    <row r="19" spans="2:9" x14ac:dyDescent="0.25">
      <c r="B19" s="10" t="s">
        <v>79</v>
      </c>
      <c r="C19" s="9">
        <v>2019</v>
      </c>
      <c r="D19" s="17" t="s">
        <v>73</v>
      </c>
      <c r="E19" s="26">
        <v>550000</v>
      </c>
      <c r="F19" s="26">
        <v>2144000</v>
      </c>
      <c r="G19" s="26">
        <v>0</v>
      </c>
      <c r="H19" s="26">
        <v>0</v>
      </c>
      <c r="I19" s="26">
        <v>0</v>
      </c>
    </row>
    <row r="20" spans="2:9" x14ac:dyDescent="0.25">
      <c r="B20" s="10" t="s">
        <v>79</v>
      </c>
      <c r="C20" s="9">
        <v>2019</v>
      </c>
      <c r="D20" s="17" t="s">
        <v>118</v>
      </c>
      <c r="E20" s="26">
        <v>736113.13</v>
      </c>
      <c r="F20" s="26">
        <v>7800000</v>
      </c>
      <c r="G20" s="26">
        <v>0</v>
      </c>
      <c r="H20" s="26">
        <v>0</v>
      </c>
      <c r="I20" s="26">
        <v>0</v>
      </c>
    </row>
    <row r="21" spans="2:9" x14ac:dyDescent="0.25">
      <c r="B21" s="10" t="s">
        <v>79</v>
      </c>
      <c r="C21" s="9">
        <v>2017</v>
      </c>
      <c r="D21" s="17" t="s">
        <v>119</v>
      </c>
      <c r="E21" s="26">
        <v>1074611.6000000001</v>
      </c>
      <c r="F21" s="26">
        <v>19150000</v>
      </c>
      <c r="G21" s="26">
        <v>0</v>
      </c>
      <c r="H21" s="26">
        <v>0</v>
      </c>
      <c r="I21" s="26">
        <v>0</v>
      </c>
    </row>
    <row r="22" spans="2:9" x14ac:dyDescent="0.25">
      <c r="B22" s="10" t="s">
        <v>79</v>
      </c>
      <c r="C22" s="9">
        <v>2019</v>
      </c>
      <c r="D22" s="17" t="s">
        <v>117</v>
      </c>
      <c r="E22" s="26">
        <v>1312500</v>
      </c>
      <c r="F22" s="26">
        <v>2184512</v>
      </c>
      <c r="G22" s="26">
        <v>0</v>
      </c>
      <c r="H22" s="26">
        <v>0</v>
      </c>
      <c r="I22" s="26">
        <v>0</v>
      </c>
    </row>
    <row r="23" spans="2:9" x14ac:dyDescent="0.25">
      <c r="B23" s="10" t="s">
        <v>79</v>
      </c>
      <c r="C23" s="9">
        <v>2020</v>
      </c>
      <c r="D23" s="17" t="s">
        <v>121</v>
      </c>
      <c r="E23" s="26">
        <v>1359183.44</v>
      </c>
      <c r="F23" s="26">
        <v>11332000</v>
      </c>
      <c r="G23" s="26">
        <v>0</v>
      </c>
      <c r="H23" s="26">
        <v>0</v>
      </c>
      <c r="I23" s="26">
        <v>0</v>
      </c>
    </row>
    <row r="24" spans="2:9" x14ac:dyDescent="0.25">
      <c r="B24" s="10" t="s">
        <v>79</v>
      </c>
      <c r="C24" s="9">
        <v>2017</v>
      </c>
      <c r="D24" s="17" t="s">
        <v>123</v>
      </c>
      <c r="E24" s="26">
        <v>1814563.05</v>
      </c>
      <c r="F24" s="26">
        <v>2500000</v>
      </c>
      <c r="G24" s="26">
        <v>0</v>
      </c>
      <c r="H24" s="26">
        <v>0</v>
      </c>
      <c r="I24" s="26">
        <v>0</v>
      </c>
    </row>
    <row r="25" spans="2:9" x14ac:dyDescent="0.25">
      <c r="B25" s="10" t="s">
        <v>79</v>
      </c>
      <c r="C25" s="9">
        <v>2020</v>
      </c>
      <c r="D25" s="17" t="s">
        <v>124</v>
      </c>
      <c r="E25" s="26">
        <v>1875000</v>
      </c>
      <c r="F25" s="26">
        <v>3000000</v>
      </c>
      <c r="G25" s="26">
        <v>0</v>
      </c>
      <c r="H25" s="26">
        <v>0</v>
      </c>
      <c r="I25" s="26">
        <v>0</v>
      </c>
    </row>
    <row r="26" spans="2:9" x14ac:dyDescent="0.25">
      <c r="B26" s="10" t="s">
        <v>79</v>
      </c>
      <c r="C26" s="9">
        <v>2020</v>
      </c>
      <c r="D26" s="17" t="s">
        <v>127</v>
      </c>
      <c r="E26" s="26">
        <v>3385320.5</v>
      </c>
      <c r="F26" s="26">
        <v>16486000</v>
      </c>
      <c r="G26" s="26">
        <v>0</v>
      </c>
      <c r="H26" s="26">
        <v>0</v>
      </c>
      <c r="I26" s="26">
        <v>0</v>
      </c>
    </row>
    <row r="27" spans="2:9" x14ac:dyDescent="0.25">
      <c r="B27" s="10" t="s">
        <v>79</v>
      </c>
      <c r="C27" s="9">
        <v>2020</v>
      </c>
      <c r="D27" s="17" t="s">
        <v>128</v>
      </c>
      <c r="E27" s="26">
        <v>3438967.67</v>
      </c>
      <c r="F27" s="26">
        <v>4300000</v>
      </c>
      <c r="G27" s="26">
        <v>0</v>
      </c>
      <c r="H27" s="26">
        <v>0</v>
      </c>
      <c r="I27" s="26">
        <v>0</v>
      </c>
    </row>
    <row r="28" spans="2:9" x14ac:dyDescent="0.25">
      <c r="B28" s="10" t="s">
        <v>79</v>
      </c>
      <c r="C28" s="9">
        <v>2018</v>
      </c>
      <c r="D28" s="17" t="s">
        <v>73</v>
      </c>
      <c r="E28" s="26">
        <v>3906000</v>
      </c>
      <c r="F28" s="26">
        <v>5208000</v>
      </c>
      <c r="G28" s="26">
        <v>0</v>
      </c>
      <c r="H28" s="26">
        <v>0</v>
      </c>
      <c r="I28" s="26">
        <v>0</v>
      </c>
    </row>
    <row r="29" spans="2:9" x14ac:dyDescent="0.25">
      <c r="B29" s="10" t="s">
        <v>79</v>
      </c>
      <c r="C29" s="9">
        <v>2017</v>
      </c>
      <c r="D29" s="17" t="s">
        <v>130</v>
      </c>
      <c r="E29" s="26">
        <v>3993748.64</v>
      </c>
      <c r="F29" s="26">
        <v>12000000</v>
      </c>
      <c r="G29" s="26">
        <v>0</v>
      </c>
      <c r="H29" s="26">
        <v>0</v>
      </c>
      <c r="I29" s="26">
        <v>0</v>
      </c>
    </row>
    <row r="30" spans="2:9" x14ac:dyDescent="0.25">
      <c r="B30" s="10" t="s">
        <v>79</v>
      </c>
      <c r="C30" s="9">
        <v>2019</v>
      </c>
      <c r="D30" s="17" t="s">
        <v>131</v>
      </c>
      <c r="E30" s="26">
        <v>4775236.67</v>
      </c>
      <c r="F30" s="26">
        <v>8309859</v>
      </c>
      <c r="G30" s="26">
        <v>0</v>
      </c>
      <c r="H30" s="26">
        <v>0</v>
      </c>
      <c r="I30" s="26">
        <v>0</v>
      </c>
    </row>
    <row r="31" spans="2:9" x14ac:dyDescent="0.25">
      <c r="B31" s="10" t="s">
        <v>79</v>
      </c>
      <c r="C31" s="9">
        <v>2017</v>
      </c>
      <c r="D31" s="17" t="s">
        <v>132</v>
      </c>
      <c r="E31" s="26">
        <v>5361076.82</v>
      </c>
      <c r="F31" s="26">
        <v>15000000</v>
      </c>
      <c r="G31" s="26">
        <v>0</v>
      </c>
      <c r="H31" s="26">
        <v>0</v>
      </c>
      <c r="I31" s="26">
        <v>0</v>
      </c>
    </row>
    <row r="32" spans="2:9" x14ac:dyDescent="0.25">
      <c r="B32" s="10" t="s">
        <v>79</v>
      </c>
      <c r="C32" s="9">
        <v>2019</v>
      </c>
      <c r="D32" s="17" t="s">
        <v>133</v>
      </c>
      <c r="E32" s="26">
        <v>5442034.7599999998</v>
      </c>
      <c r="F32" s="26">
        <v>7600000</v>
      </c>
      <c r="G32" s="26">
        <v>0</v>
      </c>
      <c r="H32" s="26">
        <v>0</v>
      </c>
      <c r="I32" s="26">
        <v>0</v>
      </c>
    </row>
    <row r="33" spans="2:10" x14ac:dyDescent="0.25">
      <c r="B33" s="10" t="s">
        <v>79</v>
      </c>
      <c r="C33" s="9">
        <v>2019</v>
      </c>
      <c r="D33" s="17" t="s">
        <v>134</v>
      </c>
      <c r="E33" s="26">
        <v>5720000</v>
      </c>
      <c r="F33" s="26">
        <v>10544243</v>
      </c>
      <c r="G33" s="26">
        <v>0</v>
      </c>
      <c r="H33" s="26">
        <v>0</v>
      </c>
      <c r="I33" s="26">
        <v>0</v>
      </c>
    </row>
    <row r="34" spans="2:10" x14ac:dyDescent="0.25">
      <c r="B34" s="10" t="s">
        <v>79</v>
      </c>
      <c r="C34" s="9">
        <v>2018</v>
      </c>
      <c r="D34" s="17" t="s">
        <v>135</v>
      </c>
      <c r="E34" s="26">
        <v>5803199.5199999996</v>
      </c>
      <c r="F34" s="26">
        <v>7800000</v>
      </c>
      <c r="G34" s="26">
        <v>0</v>
      </c>
      <c r="H34" s="26">
        <v>0</v>
      </c>
      <c r="I34" s="26">
        <v>0</v>
      </c>
    </row>
    <row r="35" spans="2:10" x14ac:dyDescent="0.25">
      <c r="B35" s="10" t="s">
        <v>79</v>
      </c>
      <c r="C35" s="9">
        <v>2017</v>
      </c>
      <c r="D35" s="17" t="s">
        <v>136</v>
      </c>
      <c r="E35" s="26">
        <v>5957823.3899999997</v>
      </c>
      <c r="F35" s="26">
        <v>15000000</v>
      </c>
      <c r="G35" s="26">
        <v>0</v>
      </c>
      <c r="H35" s="26">
        <v>0</v>
      </c>
      <c r="I35" s="26">
        <v>0</v>
      </c>
    </row>
    <row r="36" spans="2:10" x14ac:dyDescent="0.25">
      <c r="B36" s="10" t="s">
        <v>79</v>
      </c>
      <c r="C36" s="9">
        <v>2021</v>
      </c>
      <c r="D36" s="17" t="s">
        <v>133</v>
      </c>
      <c r="E36" s="26">
        <v>6000000</v>
      </c>
      <c r="F36" s="26">
        <v>7500000</v>
      </c>
      <c r="G36" s="26">
        <v>0</v>
      </c>
      <c r="H36" s="26">
        <v>0</v>
      </c>
      <c r="I36" s="26">
        <v>0</v>
      </c>
    </row>
    <row r="37" spans="2:10" x14ac:dyDescent="0.25">
      <c r="B37" s="10" t="s">
        <v>79</v>
      </c>
      <c r="C37" s="9">
        <v>2021</v>
      </c>
      <c r="D37" s="17" t="s">
        <v>137</v>
      </c>
      <c r="E37" s="26">
        <v>6121628.96</v>
      </c>
      <c r="F37" s="26">
        <v>7500000</v>
      </c>
      <c r="G37" s="26">
        <v>0</v>
      </c>
      <c r="H37" s="26">
        <v>0</v>
      </c>
      <c r="I37" s="26">
        <v>0</v>
      </c>
    </row>
    <row r="38" spans="2:10" x14ac:dyDescent="0.25">
      <c r="B38" s="10" t="s">
        <v>79</v>
      </c>
      <c r="C38" s="9">
        <v>2018</v>
      </c>
      <c r="D38" s="17" t="s">
        <v>138</v>
      </c>
      <c r="E38" s="26">
        <v>6536812.9500000002</v>
      </c>
      <c r="F38" s="26">
        <v>14000000</v>
      </c>
      <c r="G38" s="26">
        <v>0</v>
      </c>
      <c r="H38" s="26">
        <v>0</v>
      </c>
      <c r="I38" s="26">
        <v>0</v>
      </c>
    </row>
    <row r="39" spans="2:10" x14ac:dyDescent="0.25">
      <c r="B39" s="10" t="s">
        <v>79</v>
      </c>
      <c r="C39" s="9">
        <v>2021</v>
      </c>
      <c r="D39" s="17" t="s">
        <v>137</v>
      </c>
      <c r="E39" s="26">
        <v>6587110.8499999996</v>
      </c>
      <c r="F39" s="26">
        <v>8100000</v>
      </c>
      <c r="G39" s="26">
        <v>0</v>
      </c>
      <c r="H39" s="26">
        <v>0</v>
      </c>
      <c r="I39" s="26">
        <v>0</v>
      </c>
    </row>
    <row r="40" spans="2:10" x14ac:dyDescent="0.25">
      <c r="B40" s="10" t="s">
        <v>79</v>
      </c>
      <c r="C40" s="9">
        <v>2017</v>
      </c>
      <c r="D40" s="17" t="s">
        <v>139</v>
      </c>
      <c r="E40" s="26">
        <v>6844442.8200000003</v>
      </c>
      <c r="F40" s="26">
        <v>9900000</v>
      </c>
      <c r="G40" s="26">
        <v>0</v>
      </c>
      <c r="H40" s="26">
        <v>0</v>
      </c>
      <c r="I40" s="26">
        <v>0</v>
      </c>
    </row>
    <row r="41" spans="2:10" x14ac:dyDescent="0.25">
      <c r="B41" s="10" t="s">
        <v>79</v>
      </c>
      <c r="C41" s="9">
        <v>2019</v>
      </c>
      <c r="D41" s="17" t="s">
        <v>117</v>
      </c>
      <c r="E41" s="26">
        <v>7227530.6900000004</v>
      </c>
      <c r="F41" s="26">
        <v>10600000</v>
      </c>
      <c r="G41" s="26">
        <v>0</v>
      </c>
      <c r="H41" s="26">
        <v>0</v>
      </c>
      <c r="I41" s="26">
        <v>0</v>
      </c>
    </row>
    <row r="42" spans="2:10" x14ac:dyDescent="0.25">
      <c r="B42" s="10" t="s">
        <v>79</v>
      </c>
      <c r="C42" s="9">
        <v>2018</v>
      </c>
      <c r="D42" s="17" t="s">
        <v>119</v>
      </c>
      <c r="E42" s="26">
        <v>7484377.1399999997</v>
      </c>
      <c r="F42" s="26">
        <v>39211812</v>
      </c>
      <c r="G42" s="26">
        <v>0</v>
      </c>
      <c r="H42" s="26">
        <v>0</v>
      </c>
      <c r="I42" s="26">
        <v>0</v>
      </c>
    </row>
    <row r="43" spans="2:10" x14ac:dyDescent="0.25">
      <c r="B43" s="10" t="s">
        <v>79</v>
      </c>
      <c r="C43" s="9">
        <v>2018</v>
      </c>
      <c r="D43" s="17" t="s">
        <v>141</v>
      </c>
      <c r="E43" s="26">
        <v>7506841.9100000001</v>
      </c>
      <c r="F43" s="26">
        <v>10209453</v>
      </c>
      <c r="G43" s="26">
        <v>0</v>
      </c>
      <c r="H43" s="26">
        <v>0</v>
      </c>
      <c r="I43" s="26">
        <v>0</v>
      </c>
    </row>
    <row r="44" spans="2:10" x14ac:dyDescent="0.25">
      <c r="B44" s="10" t="s">
        <v>79</v>
      </c>
      <c r="C44" s="9">
        <v>2018</v>
      </c>
      <c r="D44" s="17" t="s">
        <v>119</v>
      </c>
      <c r="E44" s="26">
        <v>7526238.3799999999</v>
      </c>
      <c r="F44" s="26">
        <v>10000000</v>
      </c>
      <c r="G44" s="26">
        <v>0</v>
      </c>
      <c r="H44" s="26">
        <v>0</v>
      </c>
      <c r="I44" s="26">
        <v>0</v>
      </c>
      <c r="J44" s="27"/>
    </row>
    <row r="45" spans="2:10" x14ac:dyDescent="0.25">
      <c r="B45" s="10" t="s">
        <v>79</v>
      </c>
      <c r="C45" s="9">
        <v>2018</v>
      </c>
      <c r="D45" s="17" t="s">
        <v>117</v>
      </c>
      <c r="E45" s="26">
        <v>7618992.0599999996</v>
      </c>
      <c r="F45" s="26">
        <v>10000000</v>
      </c>
      <c r="G45" s="26">
        <v>0</v>
      </c>
      <c r="H45" s="26">
        <v>0</v>
      </c>
      <c r="I45" s="26">
        <v>0</v>
      </c>
      <c r="J45" s="27"/>
    </row>
    <row r="46" spans="2:10" x14ac:dyDescent="0.25">
      <c r="B46" s="10" t="s">
        <v>79</v>
      </c>
      <c r="C46" s="9">
        <v>2020</v>
      </c>
      <c r="D46" s="17" t="s">
        <v>73</v>
      </c>
      <c r="E46" s="26">
        <v>8000000.0199999996</v>
      </c>
      <c r="F46" s="26">
        <v>12000000</v>
      </c>
      <c r="G46" s="26">
        <v>0</v>
      </c>
      <c r="H46" s="26">
        <v>0</v>
      </c>
      <c r="I46" s="26">
        <v>0</v>
      </c>
      <c r="J46" s="27"/>
    </row>
    <row r="47" spans="2:10" x14ac:dyDescent="0.25">
      <c r="B47" s="10" t="s">
        <v>79</v>
      </c>
      <c r="C47" s="9">
        <v>2019</v>
      </c>
      <c r="D47" s="17" t="s">
        <v>35</v>
      </c>
      <c r="E47" s="26">
        <v>8189655.1600000001</v>
      </c>
      <c r="F47" s="26">
        <v>765073000</v>
      </c>
      <c r="G47" s="26">
        <v>0</v>
      </c>
      <c r="H47" s="26">
        <v>0</v>
      </c>
      <c r="I47" s="26">
        <v>0</v>
      </c>
      <c r="J47" s="27"/>
    </row>
    <row r="48" spans="2:10" x14ac:dyDescent="0.25">
      <c r="B48" s="10" t="s">
        <v>79</v>
      </c>
      <c r="C48" s="9">
        <v>2019</v>
      </c>
      <c r="D48" s="17" t="s">
        <v>143</v>
      </c>
      <c r="E48" s="26">
        <v>8456666.6099999994</v>
      </c>
      <c r="F48" s="26">
        <v>12177000</v>
      </c>
      <c r="G48" s="26">
        <v>0</v>
      </c>
      <c r="H48" s="26">
        <v>0</v>
      </c>
      <c r="I48" s="26">
        <v>0</v>
      </c>
      <c r="J48" s="27"/>
    </row>
    <row r="49" spans="2:10" x14ac:dyDescent="0.25">
      <c r="B49" s="10" t="s">
        <v>79</v>
      </c>
      <c r="C49" s="9">
        <v>2019</v>
      </c>
      <c r="D49" s="17" t="s">
        <v>119</v>
      </c>
      <c r="E49" s="26">
        <v>8458383.6199999992</v>
      </c>
      <c r="F49" s="26">
        <v>18160000</v>
      </c>
      <c r="G49" s="26">
        <v>0</v>
      </c>
      <c r="H49" s="26">
        <v>0</v>
      </c>
      <c r="I49" s="26">
        <v>0</v>
      </c>
      <c r="J49" s="27"/>
    </row>
    <row r="50" spans="2:10" x14ac:dyDescent="0.25">
      <c r="B50" s="10" t="s">
        <v>79</v>
      </c>
      <c r="C50" s="9">
        <v>2020</v>
      </c>
      <c r="D50" s="17" t="s">
        <v>144</v>
      </c>
      <c r="E50" s="26">
        <v>9081374.5700000003</v>
      </c>
      <c r="F50" s="26">
        <v>11800000</v>
      </c>
      <c r="G50" s="26">
        <v>0</v>
      </c>
      <c r="H50" s="26">
        <v>0</v>
      </c>
      <c r="I50" s="26">
        <v>0</v>
      </c>
      <c r="J50" s="27"/>
    </row>
    <row r="51" spans="2:10" x14ac:dyDescent="0.25">
      <c r="B51" s="10" t="s">
        <v>79</v>
      </c>
      <c r="C51" s="9">
        <v>2019</v>
      </c>
      <c r="D51" s="17" t="s">
        <v>35</v>
      </c>
      <c r="E51" s="26">
        <v>9882499.9600000009</v>
      </c>
      <c r="F51" s="26">
        <v>118350000</v>
      </c>
      <c r="G51" s="26">
        <v>0</v>
      </c>
      <c r="H51" s="26">
        <v>0</v>
      </c>
      <c r="I51" s="26">
        <v>0</v>
      </c>
      <c r="J51" s="27"/>
    </row>
    <row r="52" spans="2:10" x14ac:dyDescent="0.25">
      <c r="B52" s="10" t="s">
        <v>79</v>
      </c>
      <c r="C52" s="9">
        <v>2021</v>
      </c>
      <c r="D52" s="17" t="s">
        <v>137</v>
      </c>
      <c r="E52" s="26">
        <v>10631239.609999999</v>
      </c>
      <c r="F52" s="26">
        <v>15000000</v>
      </c>
      <c r="G52" s="26">
        <v>0</v>
      </c>
      <c r="H52" s="26">
        <v>0</v>
      </c>
      <c r="I52" s="26">
        <v>0</v>
      </c>
      <c r="J52" s="27"/>
    </row>
    <row r="53" spans="2:10" x14ac:dyDescent="0.25">
      <c r="B53" s="10" t="s">
        <v>79</v>
      </c>
      <c r="C53" s="9">
        <v>2017</v>
      </c>
      <c r="D53" s="17" t="s">
        <v>146</v>
      </c>
      <c r="E53" s="26">
        <v>10827818.98</v>
      </c>
      <c r="F53" s="26">
        <v>15600000</v>
      </c>
      <c r="G53" s="26">
        <v>0</v>
      </c>
      <c r="H53" s="26">
        <v>0</v>
      </c>
      <c r="I53" s="26">
        <v>0</v>
      </c>
      <c r="J53" s="27"/>
    </row>
    <row r="54" spans="2:10" x14ac:dyDescent="0.25">
      <c r="B54" s="10" t="s">
        <v>79</v>
      </c>
      <c r="C54" s="9">
        <v>2021</v>
      </c>
      <c r="D54" s="17" t="s">
        <v>137</v>
      </c>
      <c r="E54" s="26">
        <v>11282210.109999999</v>
      </c>
      <c r="F54" s="26">
        <v>16000000</v>
      </c>
      <c r="G54" s="26">
        <v>0</v>
      </c>
      <c r="H54" s="26">
        <v>0</v>
      </c>
      <c r="I54" s="26">
        <v>0</v>
      </c>
      <c r="J54" s="27"/>
    </row>
    <row r="55" spans="2:10" x14ac:dyDescent="0.25">
      <c r="B55" s="10" t="s">
        <v>79</v>
      </c>
      <c r="C55" s="9">
        <v>2018</v>
      </c>
      <c r="D55" s="17" t="s">
        <v>73</v>
      </c>
      <c r="E55" s="26">
        <v>13463200.18</v>
      </c>
      <c r="F55" s="26">
        <v>933000000</v>
      </c>
      <c r="G55" s="26">
        <v>0</v>
      </c>
      <c r="H55" s="26">
        <v>0</v>
      </c>
      <c r="I55" s="26">
        <v>0</v>
      </c>
      <c r="J55" s="27"/>
    </row>
    <row r="56" spans="2:10" x14ac:dyDescent="0.25">
      <c r="B56" s="10" t="s">
        <v>79</v>
      </c>
      <c r="C56" s="9">
        <v>2021</v>
      </c>
      <c r="D56" s="17" t="s">
        <v>137</v>
      </c>
      <c r="E56" s="26">
        <v>14868643.17</v>
      </c>
      <c r="F56" s="26">
        <v>25023824</v>
      </c>
      <c r="G56" s="26">
        <v>0</v>
      </c>
      <c r="H56" s="26">
        <v>0</v>
      </c>
      <c r="I56" s="26">
        <v>0</v>
      </c>
      <c r="J56" s="27"/>
    </row>
    <row r="57" spans="2:10" x14ac:dyDescent="0.25">
      <c r="B57" s="10" t="s">
        <v>79</v>
      </c>
      <c r="C57" s="9">
        <v>2021</v>
      </c>
      <c r="D57" s="17" t="s">
        <v>137</v>
      </c>
      <c r="E57" s="26">
        <v>16333333.369999999</v>
      </c>
      <c r="F57" s="26">
        <v>20000000</v>
      </c>
      <c r="G57" s="26">
        <v>0</v>
      </c>
      <c r="H57" s="26">
        <v>0</v>
      </c>
      <c r="I57" s="26">
        <v>0</v>
      </c>
      <c r="J57" s="27"/>
    </row>
    <row r="58" spans="2:10" x14ac:dyDescent="0.25">
      <c r="B58" s="10" t="s">
        <v>79</v>
      </c>
      <c r="C58" s="9">
        <v>2020</v>
      </c>
      <c r="D58" s="17" t="s">
        <v>38</v>
      </c>
      <c r="E58" s="26">
        <v>17789901.239999998</v>
      </c>
      <c r="F58" s="26">
        <v>25500000</v>
      </c>
      <c r="G58" s="26">
        <v>0</v>
      </c>
      <c r="H58" s="26">
        <v>0</v>
      </c>
      <c r="I58" s="26">
        <v>0</v>
      </c>
      <c r="J58" s="27"/>
    </row>
    <row r="59" spans="2:10" x14ac:dyDescent="0.25">
      <c r="B59" s="10" t="s">
        <v>79</v>
      </c>
      <c r="C59" s="9">
        <v>2020</v>
      </c>
      <c r="D59" s="17" t="s">
        <v>147</v>
      </c>
      <c r="E59" s="26">
        <v>32227310.390000001</v>
      </c>
      <c r="F59" s="26">
        <v>50200000</v>
      </c>
      <c r="G59" s="26">
        <v>0</v>
      </c>
      <c r="H59" s="26">
        <v>0</v>
      </c>
      <c r="I59" s="26">
        <v>0</v>
      </c>
      <c r="J59" s="27"/>
    </row>
    <row r="60" spans="2:10" x14ac:dyDescent="0.25">
      <c r="B60" s="10" t="s">
        <v>79</v>
      </c>
      <c r="C60" s="9">
        <v>2019</v>
      </c>
      <c r="D60" s="17" t="s">
        <v>119</v>
      </c>
      <c r="E60" s="26">
        <v>38290052.719999999</v>
      </c>
      <c r="F60" s="26">
        <v>50500000</v>
      </c>
      <c r="G60" s="26">
        <v>0</v>
      </c>
      <c r="H60" s="26">
        <v>0</v>
      </c>
      <c r="I60" s="26">
        <v>0</v>
      </c>
      <c r="J60" s="27"/>
    </row>
    <row r="61" spans="2:10" x14ac:dyDescent="0.25">
      <c r="B61" s="10" t="s">
        <v>79</v>
      </c>
      <c r="C61" s="9">
        <v>2018</v>
      </c>
      <c r="D61" s="17" t="s">
        <v>75</v>
      </c>
      <c r="E61" s="26">
        <v>44708333.390000001</v>
      </c>
      <c r="F61" s="26">
        <v>74500000</v>
      </c>
      <c r="G61" s="26">
        <v>0</v>
      </c>
      <c r="H61" s="26">
        <v>0</v>
      </c>
      <c r="I61" s="26">
        <v>0</v>
      </c>
      <c r="J61" s="27"/>
    </row>
    <row r="62" spans="2:10" x14ac:dyDescent="0.25">
      <c r="B62" s="10" t="s">
        <v>79</v>
      </c>
      <c r="C62" s="9">
        <v>2018</v>
      </c>
      <c r="D62" s="17" t="s">
        <v>148</v>
      </c>
      <c r="E62" s="26">
        <v>70916666.609999999</v>
      </c>
      <c r="F62" s="26">
        <v>124270000</v>
      </c>
      <c r="G62" s="26">
        <v>0</v>
      </c>
      <c r="H62" s="26">
        <v>0</v>
      </c>
      <c r="I62" s="26">
        <v>0</v>
      </c>
      <c r="J62" s="27"/>
    </row>
    <row r="63" spans="2:10" x14ac:dyDescent="0.25">
      <c r="B63" s="10" t="s">
        <v>79</v>
      </c>
      <c r="C63" s="9">
        <v>2020</v>
      </c>
      <c r="D63" s="17" t="s">
        <v>73</v>
      </c>
      <c r="E63" s="26">
        <v>83149259.5</v>
      </c>
      <c r="F63" s="26">
        <v>933000000</v>
      </c>
      <c r="G63" s="26">
        <v>0</v>
      </c>
      <c r="H63" s="26">
        <v>0</v>
      </c>
      <c r="I63" s="26">
        <v>0</v>
      </c>
      <c r="J63" s="27"/>
    </row>
    <row r="64" spans="2:10" x14ac:dyDescent="0.25">
      <c r="B64" s="10" t="s">
        <v>79</v>
      </c>
      <c r="C64" s="9">
        <v>2016</v>
      </c>
      <c r="D64" s="17" t="s">
        <v>35</v>
      </c>
      <c r="E64" s="26">
        <v>89196977.650000006</v>
      </c>
      <c r="F64" s="26">
        <v>138840000</v>
      </c>
      <c r="G64" s="26">
        <v>0</v>
      </c>
      <c r="H64" s="26">
        <v>0</v>
      </c>
      <c r="I64" s="26">
        <v>0</v>
      </c>
      <c r="J64" s="27"/>
    </row>
    <row r="65" spans="2:10" x14ac:dyDescent="0.25">
      <c r="B65" s="10" t="s">
        <v>79</v>
      </c>
      <c r="C65" s="9">
        <v>2017</v>
      </c>
      <c r="D65" s="17" t="s">
        <v>149</v>
      </c>
      <c r="E65" s="26">
        <v>113333333.39</v>
      </c>
      <c r="F65" s="26">
        <v>200000000</v>
      </c>
      <c r="G65" s="26">
        <v>0</v>
      </c>
      <c r="H65" s="26">
        <v>0</v>
      </c>
      <c r="I65" s="26">
        <v>0</v>
      </c>
      <c r="J65" s="27"/>
    </row>
    <row r="66" spans="2:10" x14ac:dyDescent="0.25">
      <c r="B66" s="10" t="s">
        <v>79</v>
      </c>
      <c r="C66" s="9">
        <v>2019</v>
      </c>
      <c r="D66" s="17" t="s">
        <v>35</v>
      </c>
      <c r="E66" s="26">
        <v>115365517.26000001</v>
      </c>
      <c r="F66" s="26">
        <v>765073000</v>
      </c>
      <c r="G66" s="26">
        <v>0</v>
      </c>
      <c r="H66" s="26">
        <v>0</v>
      </c>
      <c r="I66" s="26">
        <v>0</v>
      </c>
    </row>
    <row r="67" spans="2:10" x14ac:dyDescent="0.25">
      <c r="B67" s="10" t="s">
        <v>79</v>
      </c>
      <c r="C67" s="9">
        <v>2019</v>
      </c>
      <c r="D67" s="17" t="s">
        <v>37</v>
      </c>
      <c r="E67" s="26">
        <v>148270206.56999999</v>
      </c>
      <c r="F67" s="26">
        <v>933000000</v>
      </c>
      <c r="G67" s="26">
        <v>0</v>
      </c>
      <c r="H67" s="26">
        <v>0</v>
      </c>
      <c r="I67" s="26">
        <v>0</v>
      </c>
    </row>
    <row r="68" spans="2:10" x14ac:dyDescent="0.25">
      <c r="B68" s="10" t="s">
        <v>79</v>
      </c>
      <c r="C68" s="9">
        <f>YEAR([1]Energi_Data!$AO105)</f>
        <v>2016</v>
      </c>
      <c r="D68" s="17" t="s">
        <v>64</v>
      </c>
      <c r="E68" s="26">
        <v>14640959.359999999</v>
      </c>
      <c r="F68" s="26">
        <v>22851000</v>
      </c>
      <c r="G68" s="26">
        <v>320.13830119589579</v>
      </c>
      <c r="H68" s="26">
        <v>0</v>
      </c>
      <c r="I68" s="26">
        <v>2264.2838553341207</v>
      </c>
    </row>
    <row r="69" spans="2:10" ht="30" x14ac:dyDescent="0.25">
      <c r="B69" s="10" t="s">
        <v>79</v>
      </c>
      <c r="C69" s="9">
        <f>YEAR([1]Energi_Data!$AO137)</f>
        <v>2020</v>
      </c>
      <c r="D69" s="17" t="s">
        <v>70</v>
      </c>
      <c r="E69" s="26">
        <v>38333333.380000003</v>
      </c>
      <c r="F69" s="26">
        <v>193795000</v>
      </c>
      <c r="G69" s="26">
        <v>2496.6710305580718</v>
      </c>
      <c r="H69" s="26">
        <v>0</v>
      </c>
      <c r="I69" s="26">
        <v>0</v>
      </c>
    </row>
    <row r="70" spans="2:10" x14ac:dyDescent="0.25">
      <c r="B70" s="10" t="s">
        <v>79</v>
      </c>
      <c r="C70" s="9">
        <f>YEAR([1]Energi_Data!$AO133)</f>
        <v>2021</v>
      </c>
      <c r="D70" s="17" t="s">
        <v>35</v>
      </c>
      <c r="E70" s="26">
        <v>35946410.030000001</v>
      </c>
      <c r="F70" s="26">
        <v>52000000</v>
      </c>
      <c r="G70" s="26">
        <v>0</v>
      </c>
      <c r="H70" s="26">
        <v>0</v>
      </c>
      <c r="I70" s="26">
        <v>0</v>
      </c>
    </row>
    <row r="71" spans="2:10" x14ac:dyDescent="0.25">
      <c r="B71" s="10" t="s">
        <v>79</v>
      </c>
      <c r="C71" s="9">
        <f>YEAR([1]Energi_Data!$AO114)</f>
        <v>2021</v>
      </c>
      <c r="D71" s="17" t="s">
        <v>67</v>
      </c>
      <c r="E71" s="26">
        <v>20678324.41</v>
      </c>
      <c r="F71" s="26">
        <v>55255796</v>
      </c>
      <c r="G71" s="26">
        <v>617.83276629232557</v>
      </c>
      <c r="H71" s="26">
        <v>0</v>
      </c>
      <c r="I71" s="26">
        <v>2737.4855491928847</v>
      </c>
    </row>
    <row r="72" spans="2:10" x14ac:dyDescent="0.25">
      <c r="B72" s="10" t="s">
        <v>79</v>
      </c>
      <c r="C72" s="9">
        <f>YEAR([1]Energi_Data!$AO130)</f>
        <v>2021</v>
      </c>
      <c r="D72" s="17" t="s">
        <v>67</v>
      </c>
      <c r="E72" s="26">
        <v>30756800.68</v>
      </c>
      <c r="F72" s="26">
        <v>34000000</v>
      </c>
      <c r="G72" s="26">
        <v>1520.2993565634806</v>
      </c>
      <c r="H72" s="26">
        <v>0</v>
      </c>
      <c r="I72" s="26">
        <v>16283.012124705881</v>
      </c>
    </row>
    <row r="73" spans="2:10" x14ac:dyDescent="0.25">
      <c r="B73" s="10" t="s">
        <v>79</v>
      </c>
      <c r="C73" s="9">
        <f>YEAR([1]Energi_Data!$AO135)</f>
        <v>2021</v>
      </c>
      <c r="D73" s="17" t="s">
        <v>35</v>
      </c>
      <c r="E73" s="26">
        <v>36599509.240000002</v>
      </c>
      <c r="F73" s="26">
        <v>59000000</v>
      </c>
      <c r="G73" s="26">
        <v>2922.3532076164679</v>
      </c>
      <c r="H73" s="26">
        <v>0</v>
      </c>
      <c r="I73" s="26">
        <v>21463.441011932202</v>
      </c>
    </row>
    <row r="74" spans="2:10" x14ac:dyDescent="0.25">
      <c r="B74" s="10" t="s">
        <v>79</v>
      </c>
      <c r="C74" s="9">
        <f>YEAR([1]Energi_Data!$AO125)</f>
        <v>2021</v>
      </c>
      <c r="D74" s="17" t="s">
        <v>35</v>
      </c>
      <c r="E74" s="26">
        <v>27143592.780000001</v>
      </c>
      <c r="F74" s="26">
        <v>33000000</v>
      </c>
      <c r="G74" s="26">
        <v>2533.8322609391344</v>
      </c>
      <c r="H74" s="26">
        <v>0</v>
      </c>
      <c r="I74" s="26">
        <v>24675.993436363638</v>
      </c>
    </row>
    <row r="75" spans="2:10" x14ac:dyDescent="0.25">
      <c r="B75" s="10" t="s">
        <v>79</v>
      </c>
      <c r="C75" s="9">
        <f>YEAR([1]Energi_Data!$AO13)</f>
        <v>2021</v>
      </c>
      <c r="D75" s="17" t="s">
        <v>42</v>
      </c>
      <c r="E75" s="26">
        <v>994880.64</v>
      </c>
      <c r="F75" s="26">
        <v>3496580</v>
      </c>
      <c r="G75" s="26">
        <v>0</v>
      </c>
      <c r="H75" s="26">
        <v>0</v>
      </c>
      <c r="I75" s="26">
        <v>0</v>
      </c>
    </row>
    <row r="76" spans="2:10" x14ac:dyDescent="0.25">
      <c r="B76" s="10" t="s">
        <v>79</v>
      </c>
      <c r="C76" s="9">
        <f>YEAR([1]Energi_Data!$AO46)</f>
        <v>2021</v>
      </c>
      <c r="D76" s="17" t="s">
        <v>51</v>
      </c>
      <c r="E76" s="26">
        <v>3330169.13</v>
      </c>
      <c r="F76" s="26">
        <v>5600000</v>
      </c>
      <c r="G76" s="26">
        <v>0</v>
      </c>
      <c r="H76" s="26">
        <v>0</v>
      </c>
      <c r="I76" s="26">
        <v>0</v>
      </c>
    </row>
    <row r="77" spans="2:10" x14ac:dyDescent="0.25">
      <c r="B77" s="10" t="s">
        <v>79</v>
      </c>
      <c r="C77" s="9">
        <f>YEAR([1]Energi_Data!$AO51)</f>
        <v>2021</v>
      </c>
      <c r="D77" s="17" t="s">
        <v>53</v>
      </c>
      <c r="E77" s="26">
        <v>3885000</v>
      </c>
      <c r="F77" s="26">
        <v>4200000</v>
      </c>
      <c r="G77" s="26">
        <v>0</v>
      </c>
      <c r="H77" s="26">
        <v>0</v>
      </c>
      <c r="I77" s="26">
        <v>0</v>
      </c>
    </row>
    <row r="78" spans="2:10" x14ac:dyDescent="0.25">
      <c r="B78" s="10" t="s">
        <v>79</v>
      </c>
      <c r="C78" s="9">
        <f>YEAR([1]Energi_Data!$AO60)</f>
        <v>2021</v>
      </c>
      <c r="D78" s="17" t="s">
        <v>37</v>
      </c>
      <c r="E78" s="26">
        <v>5819882.4400000004</v>
      </c>
      <c r="F78" s="26">
        <v>6200000</v>
      </c>
      <c r="G78" s="26">
        <v>0</v>
      </c>
      <c r="H78" s="26">
        <v>0</v>
      </c>
      <c r="I78" s="26">
        <v>0</v>
      </c>
    </row>
    <row r="79" spans="2:10" x14ac:dyDescent="0.25">
      <c r="B79" s="10" t="s">
        <v>79</v>
      </c>
      <c r="C79" s="9">
        <f>YEAR([1]Energi_Data!$AO79)</f>
        <v>2021</v>
      </c>
      <c r="D79" s="17" t="s">
        <v>37</v>
      </c>
      <c r="E79" s="26">
        <v>8944495.0800000001</v>
      </c>
      <c r="F79" s="26">
        <v>9584000</v>
      </c>
      <c r="G79" s="26">
        <v>0</v>
      </c>
      <c r="H79" s="26">
        <v>0</v>
      </c>
      <c r="I79" s="26">
        <v>0</v>
      </c>
    </row>
    <row r="80" spans="2:10" x14ac:dyDescent="0.25">
      <c r="B80" s="10" t="s">
        <v>79</v>
      </c>
      <c r="C80" s="9">
        <f>YEAR([1]Energi_Data!$AO81)</f>
        <v>2021</v>
      </c>
      <c r="D80" s="17" t="s">
        <v>37</v>
      </c>
      <c r="E80" s="26">
        <v>9200000</v>
      </c>
      <c r="F80" s="26">
        <v>10000000</v>
      </c>
      <c r="G80" s="26">
        <v>0</v>
      </c>
      <c r="H80" s="26">
        <v>0</v>
      </c>
      <c r="I80" s="26">
        <v>0</v>
      </c>
    </row>
    <row r="81" spans="2:9" x14ac:dyDescent="0.25">
      <c r="B81" s="10" t="s">
        <v>79</v>
      </c>
      <c r="C81" s="9">
        <f>YEAR([1]Energi_Data!$AO148)</f>
        <v>2021</v>
      </c>
      <c r="D81" s="17" t="s">
        <v>74</v>
      </c>
      <c r="E81" s="26">
        <v>69416666.700000003</v>
      </c>
      <c r="F81" s="26">
        <v>83300000</v>
      </c>
      <c r="G81" s="26">
        <v>0</v>
      </c>
      <c r="H81" s="26">
        <v>0</v>
      </c>
      <c r="I81" s="26">
        <v>0</v>
      </c>
    </row>
    <row r="82" spans="2:9" x14ac:dyDescent="0.25">
      <c r="B82" s="10" t="s">
        <v>79</v>
      </c>
      <c r="C82" s="9">
        <f>YEAR([1]Energi_Data!$AO166)</f>
        <v>2021</v>
      </c>
      <c r="D82" s="17" t="s">
        <v>76</v>
      </c>
      <c r="E82" s="26">
        <v>204166666.63</v>
      </c>
      <c r="F82" s="26">
        <v>250000000</v>
      </c>
      <c r="G82" s="26">
        <v>0</v>
      </c>
      <c r="H82" s="26">
        <v>0</v>
      </c>
      <c r="I82" s="26">
        <v>0</v>
      </c>
    </row>
    <row r="83" spans="2:9" x14ac:dyDescent="0.25">
      <c r="B83" s="10" t="s">
        <v>79</v>
      </c>
      <c r="C83" s="9">
        <f>YEAR([1]Energi_Data!$AO36)</f>
        <v>2021</v>
      </c>
      <c r="D83" s="17" t="s">
        <v>49</v>
      </c>
      <c r="E83" s="26">
        <v>2760000</v>
      </c>
      <c r="F83" s="26">
        <v>4962000</v>
      </c>
      <c r="G83" s="26">
        <v>5.2125154721956717</v>
      </c>
      <c r="H83" s="26">
        <v>0</v>
      </c>
      <c r="I83" s="26">
        <v>0</v>
      </c>
    </row>
    <row r="84" spans="2:9" x14ac:dyDescent="0.25">
      <c r="B84" s="10" t="s">
        <v>79</v>
      </c>
      <c r="C84" s="9">
        <f>YEAR([1]Energi_Data!$AO58)</f>
        <v>2021</v>
      </c>
      <c r="D84" s="17" t="s">
        <v>38</v>
      </c>
      <c r="E84" s="26">
        <v>5438208.6299999999</v>
      </c>
      <c r="F84" s="26">
        <v>6500000</v>
      </c>
      <c r="G84" s="26">
        <v>22.498627111250418</v>
      </c>
      <c r="H84" s="26">
        <v>0</v>
      </c>
      <c r="I84" s="26">
        <v>0</v>
      </c>
    </row>
    <row r="85" spans="2:9" x14ac:dyDescent="0.25">
      <c r="B85" s="10" t="s">
        <v>79</v>
      </c>
      <c r="C85" s="9">
        <f>YEAR([1]Energi_Data!$AO95)</f>
        <v>2021</v>
      </c>
      <c r="D85" s="17" t="s">
        <v>38</v>
      </c>
      <c r="E85" s="26">
        <v>11584479.060000001</v>
      </c>
      <c r="F85" s="26">
        <v>14200000</v>
      </c>
      <c r="G85" s="26">
        <v>54.355005947722354</v>
      </c>
      <c r="H85" s="26">
        <v>0</v>
      </c>
      <c r="I85" s="26">
        <v>0</v>
      </c>
    </row>
    <row r="86" spans="2:9" x14ac:dyDescent="0.25">
      <c r="B86" s="10" t="s">
        <v>79</v>
      </c>
      <c r="C86" s="9">
        <f>YEAR([1]Energi_Data!$AO83)</f>
        <v>2021</v>
      </c>
      <c r="D86" s="17" t="s">
        <v>60</v>
      </c>
      <c r="E86" s="26">
        <v>9514850.3599999994</v>
      </c>
      <c r="F86" s="26">
        <v>10500000</v>
      </c>
      <c r="G86" s="26">
        <v>57.175672455528343</v>
      </c>
      <c r="H86" s="26">
        <v>0</v>
      </c>
      <c r="I86" s="26">
        <v>0</v>
      </c>
    </row>
    <row r="87" spans="2:9" x14ac:dyDescent="0.25">
      <c r="B87" s="10" t="s">
        <v>79</v>
      </c>
      <c r="C87" s="9">
        <f>YEAR([1]Energi_Data!$AO111)</f>
        <v>2021</v>
      </c>
      <c r="D87" s="17" t="s">
        <v>38</v>
      </c>
      <c r="E87" s="26">
        <v>19022429.949999999</v>
      </c>
      <c r="F87" s="26">
        <v>35500000</v>
      </c>
      <c r="G87" s="26">
        <v>147.36076647538181</v>
      </c>
      <c r="H87" s="26">
        <v>0</v>
      </c>
      <c r="I87" s="26">
        <v>0</v>
      </c>
    </row>
    <row r="88" spans="2:9" x14ac:dyDescent="0.25">
      <c r="B88" s="10" t="s">
        <v>79</v>
      </c>
      <c r="C88" s="9">
        <f>YEAR([1]Energi_Data!$AO123)</f>
        <v>2021</v>
      </c>
      <c r="D88" s="17" t="s">
        <v>38</v>
      </c>
      <c r="E88" s="26">
        <v>25401378.289999999</v>
      </c>
      <c r="F88" s="26">
        <v>27000000</v>
      </c>
      <c r="G88" s="26">
        <v>152.46845988140907</v>
      </c>
      <c r="H88" s="26">
        <v>0</v>
      </c>
      <c r="I88" s="26">
        <v>0</v>
      </c>
    </row>
    <row r="89" spans="2:9" x14ac:dyDescent="0.25">
      <c r="B89" s="10" t="s">
        <v>79</v>
      </c>
      <c r="C89" s="9">
        <f>YEAR([1]Energi_Data!$AO142)</f>
        <v>2021</v>
      </c>
      <c r="D89" s="17" t="s">
        <v>37</v>
      </c>
      <c r="E89" s="26">
        <v>45833333.299999997</v>
      </c>
      <c r="F89" s="26">
        <v>1023353000</v>
      </c>
      <c r="G89" s="26">
        <v>667.04951198116407</v>
      </c>
      <c r="H89" s="26">
        <v>0</v>
      </c>
      <c r="I89" s="26">
        <v>0</v>
      </c>
    </row>
    <row r="90" spans="2:9" x14ac:dyDescent="0.25">
      <c r="B90" s="10" t="s">
        <v>79</v>
      </c>
      <c r="C90" s="9">
        <f>YEAR([1]Energi_Data!$AO167)</f>
        <v>2021</v>
      </c>
      <c r="D90" s="17" t="s">
        <v>37</v>
      </c>
      <c r="E90" s="26">
        <v>217725000</v>
      </c>
      <c r="F90" s="26">
        <v>1023353000</v>
      </c>
      <c r="G90" s="26">
        <v>667.04951198116407</v>
      </c>
      <c r="H90" s="26">
        <v>0</v>
      </c>
      <c r="I90" s="26">
        <v>0</v>
      </c>
    </row>
    <row r="91" spans="2:9" x14ac:dyDescent="0.25">
      <c r="B91" s="10" t="s">
        <v>79</v>
      </c>
      <c r="C91" s="9">
        <f>YEAR([1]Energi_Data!$AO151)</f>
        <v>2021</v>
      </c>
      <c r="D91" s="17" t="s">
        <v>75</v>
      </c>
      <c r="E91" s="26">
        <v>82851125</v>
      </c>
      <c r="F91" s="26">
        <v>110000000</v>
      </c>
      <c r="G91" s="26">
        <v>809.9886931199851</v>
      </c>
      <c r="H91" s="26">
        <v>0</v>
      </c>
      <c r="I91" s="26">
        <v>0</v>
      </c>
    </row>
    <row r="92" spans="2:9" ht="30" x14ac:dyDescent="0.25">
      <c r="B92" s="10" t="s">
        <v>79</v>
      </c>
      <c r="C92" s="9">
        <f>YEAR([1]Energi_Data!$AO156)</f>
        <v>2021</v>
      </c>
      <c r="D92" s="17" t="s">
        <v>70</v>
      </c>
      <c r="E92" s="26">
        <v>108333333.3</v>
      </c>
      <c r="F92" s="26">
        <v>268795000</v>
      </c>
      <c r="G92" s="26">
        <v>2496.6710305580718</v>
      </c>
      <c r="H92" s="26">
        <v>0</v>
      </c>
      <c r="I92" s="26">
        <v>0</v>
      </c>
    </row>
    <row r="93" spans="2:9" x14ac:dyDescent="0.25">
      <c r="B93" s="10" t="s">
        <v>79</v>
      </c>
      <c r="C93" s="9">
        <f>YEAR([1]Energi_Data!$AO16)</f>
        <v>2021</v>
      </c>
      <c r="D93" s="17" t="s">
        <v>44</v>
      </c>
      <c r="E93" s="26">
        <v>1092493.6499999999</v>
      </c>
      <c r="F93" s="26">
        <v>1207000</v>
      </c>
      <c r="G93" s="26">
        <v>25.361150559028605</v>
      </c>
      <c r="H93" s="26">
        <v>91.418275600662781</v>
      </c>
      <c r="I93" s="26">
        <v>0</v>
      </c>
    </row>
    <row r="94" spans="2:9" x14ac:dyDescent="0.25">
      <c r="B94" s="10" t="s">
        <v>79</v>
      </c>
      <c r="C94" s="9">
        <f>YEAR([1]Energi_Data!$AO68)</f>
        <v>2021</v>
      </c>
      <c r="D94" s="17" t="s">
        <v>57</v>
      </c>
      <c r="E94" s="26">
        <v>6504146.4299999997</v>
      </c>
      <c r="F94" s="26">
        <v>7175000</v>
      </c>
      <c r="G94" s="26">
        <v>70.287999999999997</v>
      </c>
      <c r="H94" s="26">
        <v>333.59245801254355</v>
      </c>
      <c r="I94" s="26">
        <v>0</v>
      </c>
    </row>
    <row r="95" spans="2:9" x14ac:dyDescent="0.25">
      <c r="B95" s="10" t="s">
        <v>79</v>
      </c>
      <c r="C95" s="9">
        <f>YEAR([1]Energi_Data!$AO164)</f>
        <v>2021</v>
      </c>
      <c r="D95" s="17" t="s">
        <v>45</v>
      </c>
      <c r="E95" s="26">
        <v>195000000</v>
      </c>
      <c r="F95" s="26">
        <v>1311000000</v>
      </c>
      <c r="G95" s="26">
        <v>2703.5105045081937</v>
      </c>
      <c r="H95" s="26">
        <v>361.44164759725396</v>
      </c>
      <c r="I95" s="26">
        <v>0</v>
      </c>
    </row>
    <row r="96" spans="2:9" x14ac:dyDescent="0.25">
      <c r="B96" s="10" t="s">
        <v>79</v>
      </c>
      <c r="C96" s="9">
        <f>YEAR([1]Energi_Data!$AO165)</f>
        <v>2021</v>
      </c>
      <c r="D96" s="17" t="s">
        <v>45</v>
      </c>
      <c r="E96" s="26">
        <v>204000000</v>
      </c>
      <c r="F96" s="26">
        <v>1311000000</v>
      </c>
      <c r="G96" s="26">
        <v>2703.5105045081937</v>
      </c>
      <c r="H96" s="26">
        <v>378.12356979405035</v>
      </c>
      <c r="I96" s="26">
        <v>0</v>
      </c>
    </row>
    <row r="97" spans="2:9" x14ac:dyDescent="0.25">
      <c r="B97" s="10" t="s">
        <v>79</v>
      </c>
      <c r="C97" s="9">
        <f>YEAR([1]Energi_Data!$AO49)</f>
        <v>2021</v>
      </c>
      <c r="D97" s="17" t="s">
        <v>48</v>
      </c>
      <c r="E97" s="26">
        <v>3620873.43</v>
      </c>
      <c r="F97" s="26">
        <v>5100000</v>
      </c>
      <c r="G97" s="26">
        <v>171.77567245552834</v>
      </c>
      <c r="H97" s="26">
        <v>425.98510941176471</v>
      </c>
      <c r="I97" s="26">
        <v>0</v>
      </c>
    </row>
    <row r="98" spans="2:9" x14ac:dyDescent="0.25">
      <c r="B98" s="10" t="s">
        <v>79</v>
      </c>
      <c r="C98" s="9">
        <f>YEAR([1]Energi_Data!$AO117)</f>
        <v>2021</v>
      </c>
      <c r="D98" s="17" t="s">
        <v>68</v>
      </c>
      <c r="E98" s="26">
        <v>21499906.899999999</v>
      </c>
      <c r="F98" s="26">
        <v>74000000</v>
      </c>
      <c r="G98" s="26">
        <v>1444.8889056941048</v>
      </c>
      <c r="H98" s="26">
        <v>1110.7316767391892</v>
      </c>
      <c r="I98" s="26">
        <v>0</v>
      </c>
    </row>
    <row r="99" spans="2:9" x14ac:dyDescent="0.25">
      <c r="B99" s="10" t="s">
        <v>79</v>
      </c>
      <c r="C99" s="9">
        <f>YEAR([1]Energi_Data!$AO118)</f>
        <v>2021</v>
      </c>
      <c r="D99" s="17" t="s">
        <v>69</v>
      </c>
      <c r="E99" s="26">
        <v>21562500</v>
      </c>
      <c r="F99" s="26">
        <v>74000000</v>
      </c>
      <c r="G99" s="26">
        <v>1444.8889056941048</v>
      </c>
      <c r="H99" s="26">
        <v>1113.9653716216217</v>
      </c>
      <c r="I99" s="26">
        <v>0</v>
      </c>
    </row>
    <row r="100" spans="2:9" x14ac:dyDescent="0.25">
      <c r="B100" s="10" t="s">
        <v>79</v>
      </c>
      <c r="C100" s="9">
        <f>YEAR([1]Energi_Data!$AO23)</f>
        <v>2022</v>
      </c>
      <c r="D100" s="17" t="s">
        <v>47</v>
      </c>
      <c r="E100" s="26">
        <v>1405040.88</v>
      </c>
      <c r="F100" s="26">
        <v>1500000</v>
      </c>
      <c r="G100" s="26">
        <v>0</v>
      </c>
      <c r="H100" s="26">
        <v>0</v>
      </c>
      <c r="I100" s="26">
        <v>0</v>
      </c>
    </row>
    <row r="101" spans="2:9" x14ac:dyDescent="0.25">
      <c r="B101" s="10" t="s">
        <v>79</v>
      </c>
      <c r="C101" s="9">
        <f>YEAR([1]Energi_Data!$AO67)</f>
        <v>2022</v>
      </c>
      <c r="D101" s="17" t="s">
        <v>35</v>
      </c>
      <c r="E101" s="26">
        <v>6428175</v>
      </c>
      <c r="F101" s="26">
        <v>6766500</v>
      </c>
      <c r="G101" s="26">
        <v>0</v>
      </c>
      <c r="H101" s="26">
        <v>0</v>
      </c>
      <c r="I101" s="26">
        <v>0</v>
      </c>
    </row>
    <row r="102" spans="2:9" x14ac:dyDescent="0.25">
      <c r="B102" s="10" t="s">
        <v>79</v>
      </c>
      <c r="C102" s="9">
        <f>YEAR([1]Energi_Data!$AO17)</f>
        <v>2022</v>
      </c>
      <c r="D102" s="17" t="s">
        <v>40</v>
      </c>
      <c r="E102" s="26">
        <v>1200000</v>
      </c>
      <c r="F102" s="26">
        <v>1500000</v>
      </c>
      <c r="G102" s="26">
        <v>0</v>
      </c>
      <c r="H102" s="26">
        <v>0</v>
      </c>
      <c r="I102" s="26">
        <v>160</v>
      </c>
    </row>
    <row r="103" spans="2:9" x14ac:dyDescent="0.25">
      <c r="B103" s="10" t="s">
        <v>79</v>
      </c>
      <c r="C103" s="9">
        <f>YEAR([1]Energi_Data!$AO152)</f>
        <v>2022</v>
      </c>
      <c r="D103" s="17" t="s">
        <v>68</v>
      </c>
      <c r="E103" s="26">
        <v>86400000</v>
      </c>
      <c r="F103" s="26">
        <v>86400000</v>
      </c>
      <c r="G103" s="26">
        <v>3125.0597884915987</v>
      </c>
      <c r="H103" s="26">
        <v>0</v>
      </c>
      <c r="I103" s="26">
        <v>37000</v>
      </c>
    </row>
    <row r="104" spans="2:9" x14ac:dyDescent="0.25">
      <c r="B104" s="10" t="s">
        <v>79</v>
      </c>
      <c r="C104" s="9">
        <f>YEAR([1]Energi_Data!$AO168)</f>
        <v>2022</v>
      </c>
      <c r="D104" s="17" t="s">
        <v>35</v>
      </c>
      <c r="E104" s="26">
        <v>219512377.46000001</v>
      </c>
      <c r="F104" s="26">
        <v>224000000</v>
      </c>
      <c r="G104" s="26">
        <v>5194.356134925225</v>
      </c>
      <c r="H104" s="26">
        <v>0</v>
      </c>
      <c r="I104" s="26">
        <v>60267.907204419651</v>
      </c>
    </row>
    <row r="105" spans="2:9" ht="30" x14ac:dyDescent="0.25">
      <c r="B105" s="10" t="s">
        <v>79</v>
      </c>
      <c r="C105" s="9">
        <f>YEAR([1]Energi_Data!$AO170)</f>
        <v>2022</v>
      </c>
      <c r="D105" s="17" t="s">
        <v>78</v>
      </c>
      <c r="E105" s="26">
        <v>234025000</v>
      </c>
      <c r="F105" s="26">
        <v>970050000</v>
      </c>
      <c r="G105" s="26">
        <v>53911.504405248314</v>
      </c>
      <c r="H105" s="26">
        <v>0</v>
      </c>
      <c r="I105" s="26">
        <v>153990.16287820216</v>
      </c>
    </row>
    <row r="106" spans="2:9" x14ac:dyDescent="0.25">
      <c r="B106" s="10" t="s">
        <v>79</v>
      </c>
      <c r="C106" s="9">
        <f>YEAR([1]Energi_Data!$AO173)</f>
        <v>2022</v>
      </c>
      <c r="D106" s="17" t="s">
        <v>37</v>
      </c>
      <c r="E106" s="26">
        <v>539331154.59000003</v>
      </c>
      <c r="F106" s="26">
        <v>5600000000</v>
      </c>
      <c r="G106" s="26">
        <v>267218.45700509328</v>
      </c>
      <c r="H106" s="26">
        <v>0</v>
      </c>
      <c r="I106" s="26">
        <v>304703.41837120883</v>
      </c>
    </row>
    <row r="107" spans="2:9" x14ac:dyDescent="0.25">
      <c r="B107" s="10" t="s">
        <v>79</v>
      </c>
      <c r="C107" s="9">
        <f>YEAR([1]Energi_Data!$AO47)</f>
        <v>2022</v>
      </c>
      <c r="D107" s="17" t="s">
        <v>52</v>
      </c>
      <c r="E107" s="26">
        <v>3333586.65</v>
      </c>
      <c r="F107" s="26">
        <v>3496821</v>
      </c>
      <c r="G107" s="26">
        <v>57.155820043083359</v>
      </c>
      <c r="H107" s="26">
        <v>-91.518644620356611</v>
      </c>
      <c r="I107" s="26">
        <v>0</v>
      </c>
    </row>
    <row r="108" spans="2:9" x14ac:dyDescent="0.25">
      <c r="B108" s="10" t="s">
        <v>79</v>
      </c>
      <c r="C108" s="9">
        <f>YEAR([1]Energi_Data!$AO2)</f>
        <v>2022</v>
      </c>
      <c r="D108" s="17" t="s">
        <v>35</v>
      </c>
      <c r="E108" s="26">
        <v>287995.31</v>
      </c>
      <c r="F108" s="26">
        <v>308000</v>
      </c>
      <c r="G108" s="26">
        <v>0</v>
      </c>
      <c r="H108" s="26">
        <v>0</v>
      </c>
      <c r="I108" s="26">
        <v>0</v>
      </c>
    </row>
    <row r="109" spans="2:9" x14ac:dyDescent="0.25">
      <c r="B109" s="10" t="s">
        <v>79</v>
      </c>
      <c r="C109" s="9">
        <f>YEAR([1]Energi_Data!$AO4)</f>
        <v>2022</v>
      </c>
      <c r="D109" s="17" t="s">
        <v>37</v>
      </c>
      <c r="E109" s="26">
        <v>467500</v>
      </c>
      <c r="F109" s="26">
        <v>550000</v>
      </c>
      <c r="G109" s="26">
        <v>0</v>
      </c>
      <c r="H109" s="26">
        <v>0</v>
      </c>
      <c r="I109" s="26">
        <v>0</v>
      </c>
    </row>
    <row r="110" spans="2:9" x14ac:dyDescent="0.25">
      <c r="B110" s="10" t="s">
        <v>79</v>
      </c>
      <c r="C110" s="9">
        <f>YEAR([1]Energi_Data!$AO5)</f>
        <v>2022</v>
      </c>
      <c r="D110" s="17" t="s">
        <v>38</v>
      </c>
      <c r="E110" s="26">
        <v>481667.71</v>
      </c>
      <c r="F110" s="26">
        <v>500000</v>
      </c>
      <c r="G110" s="26">
        <v>0</v>
      </c>
      <c r="H110" s="26">
        <v>0</v>
      </c>
      <c r="I110" s="26">
        <v>0</v>
      </c>
    </row>
    <row r="111" spans="2:9" x14ac:dyDescent="0.25">
      <c r="B111" s="10" t="s">
        <v>79</v>
      </c>
      <c r="C111" s="9">
        <f>YEAR([1]Energi_Data!$AO12)</f>
        <v>2022</v>
      </c>
      <c r="D111" s="17" t="s">
        <v>37</v>
      </c>
      <c r="E111" s="26">
        <v>987597.55</v>
      </c>
      <c r="F111" s="26">
        <v>1052480</v>
      </c>
      <c r="G111" s="26">
        <v>0</v>
      </c>
      <c r="H111" s="26">
        <v>0</v>
      </c>
      <c r="I111" s="26">
        <v>0</v>
      </c>
    </row>
    <row r="112" spans="2:9" x14ac:dyDescent="0.25">
      <c r="B112" s="10" t="s">
        <v>79</v>
      </c>
      <c r="C112" s="9">
        <f>YEAR([1]Energi_Data!$AO19)</f>
        <v>2022</v>
      </c>
      <c r="D112" s="17" t="s">
        <v>42</v>
      </c>
      <c r="E112" s="26">
        <v>1251730.21</v>
      </c>
      <c r="F112" s="26">
        <v>1300000</v>
      </c>
      <c r="G112" s="26">
        <v>0</v>
      </c>
      <c r="H112" s="26">
        <v>0</v>
      </c>
      <c r="I112" s="26">
        <v>0</v>
      </c>
    </row>
    <row r="113" spans="2:9" x14ac:dyDescent="0.25">
      <c r="B113" s="10" t="s">
        <v>79</v>
      </c>
      <c r="C113" s="9">
        <f>YEAR([1]Energi_Data!$AO21)</f>
        <v>2022</v>
      </c>
      <c r="D113" s="17" t="s">
        <v>45</v>
      </c>
      <c r="E113" s="26">
        <v>1291000</v>
      </c>
      <c r="F113" s="26">
        <v>1291000</v>
      </c>
      <c r="G113" s="26">
        <v>0</v>
      </c>
      <c r="H113" s="26">
        <v>0</v>
      </c>
      <c r="I113" s="26">
        <v>0</v>
      </c>
    </row>
    <row r="114" spans="2:9" x14ac:dyDescent="0.25">
      <c r="B114" s="10" t="s">
        <v>79</v>
      </c>
      <c r="C114" s="9">
        <f>YEAR([1]Energi_Data!$AO28)</f>
        <v>2022</v>
      </c>
      <c r="D114" s="17" t="s">
        <v>46</v>
      </c>
      <c r="E114" s="26">
        <v>1810860.2</v>
      </c>
      <c r="F114" s="26">
        <v>1900000</v>
      </c>
      <c r="G114" s="26">
        <v>0</v>
      </c>
      <c r="H114" s="26">
        <v>0</v>
      </c>
      <c r="I114" s="26">
        <v>0</v>
      </c>
    </row>
    <row r="115" spans="2:9" x14ac:dyDescent="0.25">
      <c r="B115" s="10" t="s">
        <v>79</v>
      </c>
      <c r="C115" s="9">
        <f>YEAR([1]Energi_Data!$AO32)</f>
        <v>2022</v>
      </c>
      <c r="D115" s="17" t="s">
        <v>46</v>
      </c>
      <c r="E115" s="26">
        <v>2296554.61</v>
      </c>
      <c r="F115" s="26">
        <v>3496580</v>
      </c>
      <c r="G115" s="26">
        <v>0</v>
      </c>
      <c r="H115" s="26">
        <v>0</v>
      </c>
      <c r="I115" s="26">
        <v>0</v>
      </c>
    </row>
    <row r="116" spans="2:9" x14ac:dyDescent="0.25">
      <c r="B116" s="10" t="s">
        <v>79</v>
      </c>
      <c r="C116" s="9">
        <f>YEAR([1]Energi_Data!$AO35)</f>
        <v>2022</v>
      </c>
      <c r="D116" s="17" t="s">
        <v>42</v>
      </c>
      <c r="E116" s="26">
        <v>2550000</v>
      </c>
      <c r="F116" s="26">
        <v>3040599.51</v>
      </c>
      <c r="G116" s="26">
        <v>0</v>
      </c>
      <c r="H116" s="26">
        <v>0</v>
      </c>
      <c r="I116" s="26">
        <v>0</v>
      </c>
    </row>
    <row r="117" spans="2:9" ht="30" x14ac:dyDescent="0.25">
      <c r="B117" s="10" t="s">
        <v>79</v>
      </c>
      <c r="C117" s="9">
        <f>YEAR([1]Energi_Data!$AO37)</f>
        <v>2022</v>
      </c>
      <c r="D117" s="17" t="s">
        <v>50</v>
      </c>
      <c r="E117" s="26">
        <v>2846333.4</v>
      </c>
      <c r="F117" s="26">
        <v>3018204</v>
      </c>
      <c r="G117" s="26">
        <v>0</v>
      </c>
      <c r="H117" s="26">
        <v>0</v>
      </c>
      <c r="I117" s="26">
        <v>0</v>
      </c>
    </row>
    <row r="118" spans="2:9" x14ac:dyDescent="0.25">
      <c r="B118" s="10" t="s">
        <v>79</v>
      </c>
      <c r="C118" s="9">
        <f>YEAR([1]Energi_Data!$AO39)</f>
        <v>2022</v>
      </c>
      <c r="D118" s="17" t="s">
        <v>37</v>
      </c>
      <c r="E118" s="26">
        <v>2905647.16</v>
      </c>
      <c r="F118" s="26">
        <v>3300000</v>
      </c>
      <c r="G118" s="26">
        <v>0</v>
      </c>
      <c r="H118" s="26">
        <v>0</v>
      </c>
      <c r="I118" s="26">
        <v>0</v>
      </c>
    </row>
    <row r="119" spans="2:9" x14ac:dyDescent="0.25">
      <c r="B119" s="10" t="s">
        <v>79</v>
      </c>
      <c r="C119" s="9">
        <f>YEAR([1]Energi_Data!$AO42)</f>
        <v>2022</v>
      </c>
      <c r="D119" s="17" t="s">
        <v>37</v>
      </c>
      <c r="E119" s="26">
        <v>3070500.13</v>
      </c>
      <c r="F119" s="26">
        <v>82000000</v>
      </c>
      <c r="G119" s="26">
        <v>0</v>
      </c>
      <c r="H119" s="26">
        <v>0</v>
      </c>
      <c r="I119" s="26">
        <v>0</v>
      </c>
    </row>
    <row r="120" spans="2:9" x14ac:dyDescent="0.25">
      <c r="B120" s="10" t="s">
        <v>79</v>
      </c>
      <c r="C120" s="9">
        <f>YEAR([1]Energi_Data!$AO43)</f>
        <v>2022</v>
      </c>
      <c r="D120" s="17" t="s">
        <v>38</v>
      </c>
      <c r="E120" s="26">
        <v>3093090.92</v>
      </c>
      <c r="F120" s="26">
        <v>3500000</v>
      </c>
      <c r="G120" s="26">
        <v>0</v>
      </c>
      <c r="H120" s="26">
        <v>0</v>
      </c>
      <c r="I120" s="26">
        <v>0</v>
      </c>
    </row>
    <row r="121" spans="2:9" x14ac:dyDescent="0.25">
      <c r="B121" s="10" t="s">
        <v>79</v>
      </c>
      <c r="C121" s="9">
        <f>YEAR([1]Energi_Data!$AO44)</f>
        <v>2022</v>
      </c>
      <c r="D121" s="17" t="s">
        <v>46</v>
      </c>
      <c r="E121" s="26">
        <v>3107500</v>
      </c>
      <c r="F121" s="26">
        <v>4220000</v>
      </c>
      <c r="G121" s="26">
        <v>0</v>
      </c>
      <c r="H121" s="26">
        <v>0</v>
      </c>
      <c r="I121" s="26">
        <v>0</v>
      </c>
    </row>
    <row r="122" spans="2:9" x14ac:dyDescent="0.25">
      <c r="B122" s="10" t="s">
        <v>79</v>
      </c>
      <c r="C122" s="9">
        <f>YEAR([1]Energi_Data!$AO48)</f>
        <v>2022</v>
      </c>
      <c r="D122" s="17" t="s">
        <v>39</v>
      </c>
      <c r="E122" s="26">
        <v>3413800.65</v>
      </c>
      <c r="F122" s="26">
        <v>4000000</v>
      </c>
      <c r="G122" s="26">
        <v>0</v>
      </c>
      <c r="H122" s="26">
        <v>0</v>
      </c>
      <c r="I122" s="26">
        <v>0</v>
      </c>
    </row>
    <row r="123" spans="2:9" x14ac:dyDescent="0.25">
      <c r="B123" s="10" t="s">
        <v>79</v>
      </c>
      <c r="C123" s="9">
        <f>YEAR([1]Energi_Data!$AO52)</f>
        <v>2022</v>
      </c>
      <c r="D123" s="17" t="s">
        <v>54</v>
      </c>
      <c r="E123" s="26">
        <v>4506887</v>
      </c>
      <c r="F123" s="26">
        <v>5302220</v>
      </c>
      <c r="G123" s="26">
        <v>0</v>
      </c>
      <c r="H123" s="26">
        <v>0</v>
      </c>
      <c r="I123" s="26">
        <v>0</v>
      </c>
    </row>
    <row r="124" spans="2:9" x14ac:dyDescent="0.25">
      <c r="B124" s="10" t="s">
        <v>79</v>
      </c>
      <c r="C124" s="9">
        <f>YEAR([1]Energi_Data!$AO59)</f>
        <v>2022</v>
      </c>
      <c r="D124" s="17" t="s">
        <v>39</v>
      </c>
      <c r="E124" s="26">
        <v>5691503.6600000001</v>
      </c>
      <c r="F124" s="26">
        <v>6447888.8200000003</v>
      </c>
      <c r="G124" s="26">
        <v>0</v>
      </c>
      <c r="H124" s="26">
        <v>0</v>
      </c>
      <c r="I124" s="26">
        <v>0</v>
      </c>
    </row>
    <row r="125" spans="2:9" x14ac:dyDescent="0.25">
      <c r="B125" s="10" t="s">
        <v>79</v>
      </c>
      <c r="C125" s="9">
        <f>YEAR([1]Energi_Data!$AO66)</f>
        <v>2022</v>
      </c>
      <c r="D125" s="17" t="s">
        <v>56</v>
      </c>
      <c r="E125" s="26">
        <v>6208086.9500000002</v>
      </c>
      <c r="F125" s="26">
        <v>7000000</v>
      </c>
      <c r="G125" s="26">
        <v>0</v>
      </c>
      <c r="H125" s="26">
        <v>0</v>
      </c>
      <c r="I125" s="26">
        <v>0</v>
      </c>
    </row>
    <row r="126" spans="2:9" x14ac:dyDescent="0.25">
      <c r="B126" s="10" t="s">
        <v>79</v>
      </c>
      <c r="C126" s="9">
        <f>YEAR([1]Energi_Data!$AO70)</f>
        <v>2022</v>
      </c>
      <c r="D126" s="17" t="s">
        <v>58</v>
      </c>
      <c r="E126" s="26">
        <v>6636812.7999999998</v>
      </c>
      <c r="F126" s="26">
        <v>8000000</v>
      </c>
      <c r="G126" s="26">
        <v>0</v>
      </c>
      <c r="H126" s="26">
        <v>0</v>
      </c>
      <c r="I126" s="26">
        <v>0</v>
      </c>
    </row>
    <row r="127" spans="2:9" x14ac:dyDescent="0.25">
      <c r="B127" s="10" t="s">
        <v>79</v>
      </c>
      <c r="C127" s="9">
        <f>YEAR([1]Energi_Data!$AO74)</f>
        <v>2022</v>
      </c>
      <c r="D127" s="17" t="s">
        <v>45</v>
      </c>
      <c r="E127" s="26">
        <v>6839000</v>
      </c>
      <c r="F127" s="26">
        <v>6839000</v>
      </c>
      <c r="G127" s="26">
        <v>0</v>
      </c>
      <c r="H127" s="26">
        <v>0</v>
      </c>
      <c r="I127" s="26">
        <v>0</v>
      </c>
    </row>
    <row r="128" spans="2:9" x14ac:dyDescent="0.25">
      <c r="B128" s="10" t="s">
        <v>79</v>
      </c>
      <c r="C128" s="9">
        <f>YEAR([1]Energi_Data!$AO75)</f>
        <v>2022</v>
      </c>
      <c r="D128" s="17" t="s">
        <v>37</v>
      </c>
      <c r="E128" s="26">
        <v>6867383.2300000004</v>
      </c>
      <c r="F128" s="26">
        <v>7150000</v>
      </c>
      <c r="G128" s="26">
        <v>0</v>
      </c>
      <c r="H128" s="26">
        <v>0</v>
      </c>
      <c r="I128" s="26">
        <v>0</v>
      </c>
    </row>
    <row r="129" spans="2:9" x14ac:dyDescent="0.25">
      <c r="B129" s="10" t="s">
        <v>79</v>
      </c>
      <c r="C129" s="9">
        <f>YEAR([1]Energi_Data!$AO78)</f>
        <v>2022</v>
      </c>
      <c r="D129" s="17" t="s">
        <v>37</v>
      </c>
      <c r="E129" s="26">
        <v>8893333.3200000003</v>
      </c>
      <c r="F129" s="26">
        <v>9200000</v>
      </c>
      <c r="G129" s="26">
        <v>0</v>
      </c>
      <c r="H129" s="26">
        <v>0</v>
      </c>
      <c r="I129" s="26">
        <v>0</v>
      </c>
    </row>
    <row r="130" spans="2:9" x14ac:dyDescent="0.25">
      <c r="B130" s="10" t="s">
        <v>79</v>
      </c>
      <c r="C130" s="9">
        <f>YEAR([1]Energi_Data!$AO82)</f>
        <v>2022</v>
      </c>
      <c r="D130" s="17" t="s">
        <v>37</v>
      </c>
      <c r="E130" s="26">
        <v>9273999.3000000007</v>
      </c>
      <c r="F130" s="26">
        <v>9650000</v>
      </c>
      <c r="G130" s="26">
        <v>0</v>
      </c>
      <c r="H130" s="26">
        <v>0</v>
      </c>
      <c r="I130" s="26">
        <v>0</v>
      </c>
    </row>
    <row r="131" spans="2:9" x14ac:dyDescent="0.25">
      <c r="B131" s="10" t="s">
        <v>79</v>
      </c>
      <c r="C131" s="9">
        <f>YEAR([1]Energi_Data!$AO91)</f>
        <v>2022</v>
      </c>
      <c r="D131" s="17" t="s">
        <v>37</v>
      </c>
      <c r="E131" s="26">
        <v>10455149.33</v>
      </c>
      <c r="F131" s="26">
        <v>11000000</v>
      </c>
      <c r="G131" s="26">
        <v>0</v>
      </c>
      <c r="H131" s="26">
        <v>0</v>
      </c>
      <c r="I131" s="26">
        <v>0</v>
      </c>
    </row>
    <row r="132" spans="2:9" x14ac:dyDescent="0.25">
      <c r="B132" s="10" t="s">
        <v>79</v>
      </c>
      <c r="C132" s="9">
        <f>YEAR([1]Energi_Data!$AO99)</f>
        <v>2022</v>
      </c>
      <c r="D132" s="17" t="s">
        <v>37</v>
      </c>
      <c r="E132" s="26">
        <v>12651105.609999999</v>
      </c>
      <c r="F132" s="26">
        <v>18257000</v>
      </c>
      <c r="G132" s="26">
        <v>0</v>
      </c>
      <c r="H132" s="26">
        <v>0</v>
      </c>
      <c r="I132" s="26">
        <v>0</v>
      </c>
    </row>
    <row r="133" spans="2:9" x14ac:dyDescent="0.25">
      <c r="B133" s="10" t="s">
        <v>79</v>
      </c>
      <c r="C133" s="9">
        <f>YEAR([1]Energi_Data!$AO101)</f>
        <v>2022</v>
      </c>
      <c r="D133" s="17" t="s">
        <v>35</v>
      </c>
      <c r="E133" s="26">
        <v>13373000</v>
      </c>
      <c r="F133" s="26">
        <v>251500000</v>
      </c>
      <c r="G133" s="26">
        <v>0</v>
      </c>
      <c r="H133" s="26">
        <v>0</v>
      </c>
      <c r="I133" s="26">
        <v>0</v>
      </c>
    </row>
    <row r="134" spans="2:9" x14ac:dyDescent="0.25">
      <c r="B134" s="10" t="s">
        <v>79</v>
      </c>
      <c r="C134" s="9">
        <f>YEAR([1]Energi_Data!$AO102)</f>
        <v>2022</v>
      </c>
      <c r="D134" s="17" t="s">
        <v>37</v>
      </c>
      <c r="E134" s="26">
        <v>14284907.699999999</v>
      </c>
      <c r="F134" s="26">
        <v>47624825</v>
      </c>
      <c r="G134" s="26">
        <v>0</v>
      </c>
      <c r="H134" s="26">
        <v>0</v>
      </c>
      <c r="I134" s="26">
        <v>0</v>
      </c>
    </row>
    <row r="135" spans="2:9" x14ac:dyDescent="0.25">
      <c r="B135" s="10" t="s">
        <v>79</v>
      </c>
      <c r="C135" s="9">
        <f>YEAR([1]Energi_Data!$AO103)</f>
        <v>2022</v>
      </c>
      <c r="D135" s="17" t="s">
        <v>37</v>
      </c>
      <c r="E135" s="26">
        <v>14319271.220000001</v>
      </c>
      <c r="F135" s="26">
        <v>15000000</v>
      </c>
      <c r="G135" s="26">
        <v>0</v>
      </c>
      <c r="H135" s="26">
        <v>0</v>
      </c>
      <c r="I135" s="26">
        <v>0</v>
      </c>
    </row>
    <row r="136" spans="2:9" x14ac:dyDescent="0.25">
      <c r="B136" s="10" t="s">
        <v>79</v>
      </c>
      <c r="C136" s="9">
        <f>YEAR([1]Energi_Data!$AO104)</f>
        <v>2022</v>
      </c>
      <c r="D136" s="17" t="s">
        <v>49</v>
      </c>
      <c r="E136" s="26">
        <v>14407500</v>
      </c>
      <c r="F136" s="26">
        <v>15300000</v>
      </c>
      <c r="G136" s="26">
        <v>0</v>
      </c>
      <c r="H136" s="26">
        <v>0</v>
      </c>
      <c r="I136" s="26">
        <v>0</v>
      </c>
    </row>
    <row r="137" spans="2:9" x14ac:dyDescent="0.25">
      <c r="B137" s="10" t="s">
        <v>79</v>
      </c>
      <c r="C137" s="9">
        <f>YEAR([1]Energi_Data!$AO110)</f>
        <v>2022</v>
      </c>
      <c r="D137" s="17" t="s">
        <v>37</v>
      </c>
      <c r="E137" s="26">
        <v>18955869.07</v>
      </c>
      <c r="F137" s="26">
        <v>22000000</v>
      </c>
      <c r="G137" s="26">
        <v>0</v>
      </c>
      <c r="H137" s="26">
        <v>0</v>
      </c>
      <c r="I137" s="26">
        <v>0</v>
      </c>
    </row>
    <row r="138" spans="2:9" x14ac:dyDescent="0.25">
      <c r="B138" s="10" t="s">
        <v>79</v>
      </c>
      <c r="C138" s="9">
        <f>YEAR([1]Energi_Data!$AO119)</f>
        <v>2022</v>
      </c>
      <c r="D138" s="17" t="s">
        <v>37</v>
      </c>
      <c r="E138" s="26">
        <v>22397441.800000001</v>
      </c>
      <c r="F138" s="26">
        <v>23317237</v>
      </c>
      <c r="G138" s="26">
        <v>0</v>
      </c>
      <c r="H138" s="26">
        <v>0</v>
      </c>
      <c r="I138" s="26">
        <v>0</v>
      </c>
    </row>
    <row r="139" spans="2:9" x14ac:dyDescent="0.25">
      <c r="B139" s="10" t="s">
        <v>79</v>
      </c>
      <c r="C139" s="9">
        <f>YEAR([1]Energi_Data!$AO134)</f>
        <v>2022</v>
      </c>
      <c r="E139" s="26">
        <v>36562500</v>
      </c>
      <c r="F139" s="26">
        <v>41768000</v>
      </c>
      <c r="G139" s="26">
        <v>0</v>
      </c>
      <c r="H139" s="26">
        <v>0</v>
      </c>
      <c r="I139" s="26">
        <v>0</v>
      </c>
    </row>
    <row r="140" spans="2:9" x14ac:dyDescent="0.25">
      <c r="B140" s="10" t="s">
        <v>79</v>
      </c>
      <c r="C140" s="9">
        <f>YEAR([1]Energi_Data!$AO138)</f>
        <v>2022</v>
      </c>
      <c r="D140" s="17" t="s">
        <v>37</v>
      </c>
      <c r="E140" s="26">
        <v>38573661.590000004</v>
      </c>
      <c r="F140" s="26">
        <v>45463000</v>
      </c>
      <c r="G140" s="26">
        <v>0</v>
      </c>
      <c r="H140" s="26">
        <v>0</v>
      </c>
      <c r="I140" s="26">
        <v>0</v>
      </c>
    </row>
    <row r="141" spans="2:9" x14ac:dyDescent="0.25">
      <c r="B141" s="10" t="s">
        <v>79</v>
      </c>
      <c r="C141" s="9">
        <f>YEAR([1]Energi_Data!$AO163)</f>
        <v>2022</v>
      </c>
      <c r="D141" s="17" t="s">
        <v>76</v>
      </c>
      <c r="E141" s="26">
        <v>194333333.31</v>
      </c>
      <c r="F141" s="26">
        <v>220000000</v>
      </c>
      <c r="G141" s="26">
        <v>0</v>
      </c>
      <c r="H141" s="26">
        <v>0</v>
      </c>
      <c r="I141" s="26">
        <v>0</v>
      </c>
    </row>
    <row r="142" spans="2:9" x14ac:dyDescent="0.25">
      <c r="B142" s="10" t="s">
        <v>79</v>
      </c>
      <c r="C142" s="9">
        <f>YEAR([1]Energi_Data!$AO122)</f>
        <v>2022</v>
      </c>
      <c r="D142" s="17" t="s">
        <v>37</v>
      </c>
      <c r="E142" s="26">
        <v>25289637.280000001</v>
      </c>
      <c r="F142" s="26">
        <v>26500000</v>
      </c>
      <c r="G142" s="26">
        <v>2.8587836227764198E-2</v>
      </c>
      <c r="H142" s="26">
        <v>0</v>
      </c>
      <c r="I142" s="26">
        <v>0</v>
      </c>
    </row>
    <row r="143" spans="2:9" x14ac:dyDescent="0.25">
      <c r="B143" s="10" t="s">
        <v>79</v>
      </c>
      <c r="C143" s="9">
        <f>YEAR([1]Energi_Data!$AO112)</f>
        <v>2022</v>
      </c>
      <c r="D143" s="17" t="s">
        <v>66</v>
      </c>
      <c r="E143" s="26">
        <v>19131386.370000001</v>
      </c>
      <c r="F143" s="26">
        <v>20000000</v>
      </c>
      <c r="G143" s="26">
        <v>4.2881754341646226E-2</v>
      </c>
      <c r="H143" s="26">
        <v>0</v>
      </c>
      <c r="I143" s="26">
        <v>0</v>
      </c>
    </row>
    <row r="144" spans="2:9" x14ac:dyDescent="0.25">
      <c r="B144" s="10" t="s">
        <v>79</v>
      </c>
      <c r="C144" s="9">
        <f>YEAR([1]Energi_Data!$AO30)</f>
        <v>2022</v>
      </c>
      <c r="D144" s="17" t="s">
        <v>37</v>
      </c>
      <c r="E144" s="26">
        <v>2218006.08</v>
      </c>
      <c r="F144" s="26">
        <v>2300000</v>
      </c>
      <c r="G144" s="26">
        <v>3.1446619850540594</v>
      </c>
      <c r="H144" s="26">
        <v>0</v>
      </c>
      <c r="I144" s="26">
        <v>0</v>
      </c>
    </row>
    <row r="145" spans="2:9" x14ac:dyDescent="0.25">
      <c r="B145" s="10" t="s">
        <v>79</v>
      </c>
      <c r="C145" s="9">
        <f>YEAR([1]Energi_Data!$AO10)</f>
        <v>2022</v>
      </c>
      <c r="D145" s="17" t="s">
        <v>41</v>
      </c>
      <c r="E145" s="26">
        <v>843750</v>
      </c>
      <c r="F145" s="26">
        <v>923575</v>
      </c>
      <c r="G145" s="26">
        <v>3.4305403473317018</v>
      </c>
      <c r="H145" s="26">
        <v>0</v>
      </c>
      <c r="I145" s="26">
        <v>0</v>
      </c>
    </row>
    <row r="146" spans="2:9" x14ac:dyDescent="0.25">
      <c r="B146" s="10" t="s">
        <v>79</v>
      </c>
      <c r="C146" s="9">
        <f>YEAR([1]Energi_Data!$AO15)</f>
        <v>2022</v>
      </c>
      <c r="D146" s="17" t="s">
        <v>43</v>
      </c>
      <c r="E146" s="26">
        <v>1038400.01</v>
      </c>
      <c r="F146" s="26">
        <v>1067000</v>
      </c>
      <c r="G146" s="26">
        <v>4.9552249461457905</v>
      </c>
      <c r="H146" s="26">
        <v>0</v>
      </c>
      <c r="I146" s="26">
        <v>0</v>
      </c>
    </row>
    <row r="147" spans="2:9" x14ac:dyDescent="0.25">
      <c r="B147" s="10" t="s">
        <v>79</v>
      </c>
      <c r="C147" s="9">
        <f>YEAR([1]Energi_Data!$AO72)</f>
        <v>2022</v>
      </c>
      <c r="D147" s="17" t="s">
        <v>59</v>
      </c>
      <c r="E147" s="26">
        <v>6676616.7000000002</v>
      </c>
      <c r="F147" s="26">
        <v>7040875</v>
      </c>
      <c r="G147" s="26">
        <v>9.719864317439816</v>
      </c>
      <c r="H147" s="26">
        <v>0</v>
      </c>
      <c r="I147" s="26">
        <v>0</v>
      </c>
    </row>
    <row r="148" spans="2:9" x14ac:dyDescent="0.25">
      <c r="B148" s="10" t="s">
        <v>79</v>
      </c>
      <c r="C148" s="9">
        <f>YEAR([1]Energi_Data!$AO25)</f>
        <v>2022</v>
      </c>
      <c r="D148" s="17" t="s">
        <v>48</v>
      </c>
      <c r="E148" s="26">
        <v>1659736.42</v>
      </c>
      <c r="F148" s="26">
        <v>2000000</v>
      </c>
      <c r="G148" s="26">
        <v>12.721587121355057</v>
      </c>
      <c r="H148" s="26">
        <v>0</v>
      </c>
      <c r="I148" s="26">
        <v>0</v>
      </c>
    </row>
    <row r="149" spans="2:9" x14ac:dyDescent="0.25">
      <c r="B149" s="10" t="s">
        <v>79</v>
      </c>
      <c r="C149" s="9">
        <f>YEAR([1]Energi_Data!$AO86)</f>
        <v>2022</v>
      </c>
      <c r="D149" s="17" t="s">
        <v>37</v>
      </c>
      <c r="E149" s="26">
        <v>9733809.1300000008</v>
      </c>
      <c r="F149" s="26">
        <v>10000000</v>
      </c>
      <c r="G149" s="26">
        <v>15.246845988140892</v>
      </c>
      <c r="H149" s="26">
        <v>0</v>
      </c>
      <c r="I149" s="26">
        <v>0</v>
      </c>
    </row>
    <row r="150" spans="2:9" x14ac:dyDescent="0.25">
      <c r="B150" s="10" t="s">
        <v>79</v>
      </c>
      <c r="C150" s="9">
        <f>YEAR([1]Energi_Data!$AO38)</f>
        <v>2022</v>
      </c>
      <c r="D150" s="17" t="s">
        <v>48</v>
      </c>
      <c r="E150" s="26">
        <v>2895308.39</v>
      </c>
      <c r="F150" s="26">
        <v>3000000</v>
      </c>
      <c r="G150" s="26">
        <v>15.723309925270296</v>
      </c>
      <c r="H150" s="26">
        <v>0</v>
      </c>
      <c r="I150" s="26">
        <v>0</v>
      </c>
    </row>
    <row r="151" spans="2:9" x14ac:dyDescent="0.25">
      <c r="B151" s="10" t="s">
        <v>79</v>
      </c>
      <c r="C151" s="9">
        <f>YEAR([1]Energi_Data!$AO26)</f>
        <v>2022</v>
      </c>
      <c r="D151" s="17" t="s">
        <v>48</v>
      </c>
      <c r="E151" s="26">
        <v>1770817.36</v>
      </c>
      <c r="F151" s="26">
        <v>2000000</v>
      </c>
      <c r="G151" s="26">
        <v>19.058557485176134</v>
      </c>
      <c r="H151" s="26">
        <v>0</v>
      </c>
      <c r="I151" s="26">
        <v>0</v>
      </c>
    </row>
    <row r="152" spans="2:9" x14ac:dyDescent="0.25">
      <c r="B152" s="10" t="s">
        <v>79</v>
      </c>
      <c r="C152" s="9">
        <f>YEAR([1]Energi_Data!$AO85)</f>
        <v>2022</v>
      </c>
      <c r="D152" s="17" t="s">
        <v>45</v>
      </c>
      <c r="E152" s="26">
        <v>9732934.9700000007</v>
      </c>
      <c r="F152" s="26">
        <v>10000000</v>
      </c>
      <c r="G152" s="26">
        <v>20.964413233693747</v>
      </c>
      <c r="H152" s="26">
        <v>0</v>
      </c>
      <c r="I152" s="26">
        <v>0</v>
      </c>
    </row>
    <row r="153" spans="2:9" x14ac:dyDescent="0.25">
      <c r="B153" s="10" t="s">
        <v>79</v>
      </c>
      <c r="C153" s="9">
        <f>YEAR([1]Energi_Data!$AO57)</f>
        <v>2022</v>
      </c>
      <c r="D153" s="17" t="s">
        <v>36</v>
      </c>
      <c r="E153" s="26">
        <v>5308028.6100000003</v>
      </c>
      <c r="F153" s="26">
        <v>5500000</v>
      </c>
      <c r="G153" s="26">
        <v>24.776124730728945</v>
      </c>
      <c r="H153" s="26">
        <v>0</v>
      </c>
      <c r="I153" s="26">
        <v>0</v>
      </c>
    </row>
    <row r="154" spans="2:9" x14ac:dyDescent="0.25">
      <c r="B154" s="10" t="s">
        <v>79</v>
      </c>
      <c r="C154" s="9">
        <f>YEAR([1]Energi_Data!$AO63)</f>
        <v>2022</v>
      </c>
      <c r="D154" s="17" t="s">
        <v>38</v>
      </c>
      <c r="E154" s="26">
        <v>5917248.0300000003</v>
      </c>
      <c r="F154" s="26">
        <v>6220000</v>
      </c>
      <c r="G154" s="26">
        <v>37.164187096093436</v>
      </c>
      <c r="H154" s="26">
        <v>0</v>
      </c>
      <c r="I154" s="26">
        <v>0</v>
      </c>
    </row>
    <row r="155" spans="2:9" x14ac:dyDescent="0.25">
      <c r="B155" s="10" t="s">
        <v>79</v>
      </c>
      <c r="C155" s="9">
        <f>YEAR([1]Energi_Data!$AO115)</f>
        <v>2022</v>
      </c>
      <c r="D155" s="17" t="s">
        <v>45</v>
      </c>
      <c r="E155" s="26">
        <v>21155550</v>
      </c>
      <c r="F155" s="26">
        <v>30200000</v>
      </c>
      <c r="G155" s="26">
        <v>38.117114970352269</v>
      </c>
      <c r="H155" s="26">
        <v>0</v>
      </c>
      <c r="I155" s="26">
        <v>0</v>
      </c>
    </row>
    <row r="156" spans="2:9" x14ac:dyDescent="0.25">
      <c r="B156" s="10" t="s">
        <v>79</v>
      </c>
      <c r="C156" s="9">
        <f>YEAR([1]Energi_Data!$AO129)</f>
        <v>2022</v>
      </c>
      <c r="D156" s="17" t="s">
        <v>45</v>
      </c>
      <c r="E156" s="26">
        <v>29630779.030000001</v>
      </c>
      <c r="F156" s="26">
        <v>30200000</v>
      </c>
      <c r="G156" s="26">
        <v>38.117114970352269</v>
      </c>
      <c r="H156" s="26">
        <v>0</v>
      </c>
      <c r="I156" s="26">
        <v>0</v>
      </c>
    </row>
    <row r="157" spans="2:9" x14ac:dyDescent="0.25">
      <c r="B157" s="10" t="s">
        <v>79</v>
      </c>
      <c r="C157" s="9">
        <f>YEAR([1]Energi_Data!$AO69)</f>
        <v>2022</v>
      </c>
      <c r="D157" s="17" t="s">
        <v>48</v>
      </c>
      <c r="E157" s="26">
        <v>6553812.3200000003</v>
      </c>
      <c r="F157" s="26">
        <v>9000000</v>
      </c>
      <c r="G157" s="26">
        <v>44.787610090163888</v>
      </c>
      <c r="H157" s="26">
        <v>0</v>
      </c>
      <c r="I157" s="26">
        <v>0</v>
      </c>
    </row>
    <row r="158" spans="2:9" x14ac:dyDescent="0.25">
      <c r="B158" s="10" t="s">
        <v>79</v>
      </c>
      <c r="C158" s="9">
        <f>YEAR([1]Energi_Data!$AO121)</f>
        <v>2022</v>
      </c>
      <c r="D158" s="17" t="s">
        <v>45</v>
      </c>
      <c r="E158" s="26">
        <v>22647639.420000002</v>
      </c>
      <c r="F158" s="26">
        <v>23300000</v>
      </c>
      <c r="G158" s="26">
        <v>46.693465838681497</v>
      </c>
      <c r="H158" s="26">
        <v>0</v>
      </c>
      <c r="I158" s="26">
        <v>0</v>
      </c>
    </row>
    <row r="159" spans="2:9" x14ac:dyDescent="0.25">
      <c r="B159" s="10" t="s">
        <v>79</v>
      </c>
      <c r="C159" s="9">
        <f>YEAR([1]Energi_Data!$AO98)</f>
        <v>2022</v>
      </c>
      <c r="D159" s="17" t="s">
        <v>48</v>
      </c>
      <c r="E159" s="26">
        <v>12405770.6</v>
      </c>
      <c r="F159" s="26">
        <v>13220000</v>
      </c>
      <c r="G159" s="26">
        <v>47.646393712940274</v>
      </c>
      <c r="H159" s="26">
        <v>0</v>
      </c>
      <c r="I159" s="26">
        <v>0</v>
      </c>
    </row>
    <row r="160" spans="2:9" x14ac:dyDescent="0.25">
      <c r="B160" s="10" t="s">
        <v>79</v>
      </c>
      <c r="C160" s="9">
        <f>YEAR([1]Energi_Data!$AO100)</f>
        <v>2022</v>
      </c>
      <c r="D160" s="17" t="s">
        <v>49</v>
      </c>
      <c r="E160" s="26">
        <v>12663416.65</v>
      </c>
      <c r="F160" s="26">
        <v>13214000</v>
      </c>
      <c r="G160" s="26">
        <v>47.646393712940274</v>
      </c>
      <c r="H160" s="26">
        <v>0</v>
      </c>
      <c r="I160" s="26">
        <v>0</v>
      </c>
    </row>
    <row r="161" spans="2:9" x14ac:dyDescent="0.25">
      <c r="B161" s="10" t="s">
        <v>79</v>
      </c>
      <c r="C161" s="9">
        <f>YEAR([1]Energi_Data!$AO126)</f>
        <v>2022</v>
      </c>
      <c r="D161" s="17" t="s">
        <v>37</v>
      </c>
      <c r="E161" s="26">
        <v>29264348.829999998</v>
      </c>
      <c r="F161" s="26">
        <v>45402670</v>
      </c>
      <c r="G161" s="26">
        <v>64.799095449598852</v>
      </c>
      <c r="H161" s="26">
        <v>0</v>
      </c>
      <c r="I161" s="26">
        <v>0</v>
      </c>
    </row>
    <row r="162" spans="2:9" x14ac:dyDescent="0.25">
      <c r="B162" s="10" t="s">
        <v>79</v>
      </c>
      <c r="C162" s="9">
        <f>YEAR([1]Energi_Data!$AO106)</f>
        <v>2022</v>
      </c>
      <c r="D162" s="17" t="s">
        <v>38</v>
      </c>
      <c r="E162" s="26">
        <v>18204042.800000001</v>
      </c>
      <c r="F162" s="26">
        <v>18600000</v>
      </c>
      <c r="G162" s="26">
        <v>68.610806946634085</v>
      </c>
      <c r="H162" s="26">
        <v>0</v>
      </c>
      <c r="I162" s="26">
        <v>0</v>
      </c>
    </row>
    <row r="163" spans="2:9" x14ac:dyDescent="0.25">
      <c r="B163" s="10" t="s">
        <v>79</v>
      </c>
      <c r="C163" s="9">
        <f>YEAR([1]Energi_Data!$AO89)</f>
        <v>2022</v>
      </c>
      <c r="D163" s="17" t="s">
        <v>38</v>
      </c>
      <c r="E163" s="26">
        <v>10108901.539999999</v>
      </c>
      <c r="F163" s="26">
        <v>10800000</v>
      </c>
      <c r="G163" s="26">
        <v>71.469590569410471</v>
      </c>
      <c r="H163" s="26">
        <v>0</v>
      </c>
      <c r="I163" s="26">
        <v>0</v>
      </c>
    </row>
    <row r="164" spans="2:9" x14ac:dyDescent="0.25">
      <c r="B164" s="10" t="s">
        <v>79</v>
      </c>
      <c r="C164" s="9">
        <f>YEAR([1]Energi_Data!$AO84)</f>
        <v>2022</v>
      </c>
      <c r="D164" s="17" t="s">
        <v>61</v>
      </c>
      <c r="E164" s="26">
        <v>9716666.6899999995</v>
      </c>
      <c r="F164" s="26">
        <v>11000000</v>
      </c>
      <c r="G164" s="26">
        <v>76.234229940704537</v>
      </c>
      <c r="H164" s="26">
        <v>0</v>
      </c>
      <c r="I164" s="26">
        <v>0</v>
      </c>
    </row>
    <row r="165" spans="2:9" x14ac:dyDescent="0.25">
      <c r="B165" s="10" t="s">
        <v>79</v>
      </c>
      <c r="C165" s="9">
        <f>YEAR([1]Energi_Data!$AO54)</f>
        <v>2022</v>
      </c>
      <c r="D165" s="17" t="s">
        <v>48</v>
      </c>
      <c r="E165" s="26">
        <v>5164670.37</v>
      </c>
      <c r="F165" s="26">
        <v>5500000</v>
      </c>
      <c r="G165" s="26">
        <v>95.292787425880547</v>
      </c>
      <c r="H165" s="26">
        <v>0</v>
      </c>
      <c r="I165" s="26">
        <v>0</v>
      </c>
    </row>
    <row r="166" spans="2:9" x14ac:dyDescent="0.25">
      <c r="B166" s="10" t="s">
        <v>79</v>
      </c>
      <c r="C166" s="9">
        <f>YEAR([1]Energi_Data!$AO64)</f>
        <v>2022</v>
      </c>
      <c r="D166" s="17" t="s">
        <v>37</v>
      </c>
      <c r="E166" s="26">
        <v>6012500</v>
      </c>
      <c r="F166" s="26">
        <v>6711621</v>
      </c>
      <c r="G166" s="26">
        <v>95.292787425880547</v>
      </c>
      <c r="H166" s="26">
        <v>0</v>
      </c>
      <c r="I166" s="26">
        <v>0</v>
      </c>
    </row>
    <row r="167" spans="2:9" x14ac:dyDescent="0.25">
      <c r="B167" s="10" t="s">
        <v>79</v>
      </c>
      <c r="C167" s="9">
        <f>YEAR([1]Energi_Data!$AO116)</f>
        <v>2022</v>
      </c>
      <c r="D167" s="17" t="s">
        <v>38</v>
      </c>
      <c r="E167" s="26">
        <v>21265920.390000001</v>
      </c>
      <c r="F167" s="26">
        <v>25101623</v>
      </c>
      <c r="G167" s="26">
        <v>95.292787425880547</v>
      </c>
      <c r="H167" s="26">
        <v>0</v>
      </c>
      <c r="I167" s="26">
        <v>0</v>
      </c>
    </row>
    <row r="168" spans="2:9" x14ac:dyDescent="0.25">
      <c r="B168" s="10" t="s">
        <v>79</v>
      </c>
      <c r="C168" s="9">
        <f>YEAR([1]Energi_Data!$AO120)</f>
        <v>2022</v>
      </c>
      <c r="D168" s="17" t="s">
        <v>38</v>
      </c>
      <c r="E168" s="26">
        <v>22520467.18</v>
      </c>
      <c r="F168" s="26">
        <v>24000000</v>
      </c>
      <c r="G168" s="26">
        <v>119.31609913594508</v>
      </c>
      <c r="H168" s="26">
        <v>0</v>
      </c>
      <c r="I168" s="26">
        <v>0</v>
      </c>
    </row>
    <row r="169" spans="2:9" x14ac:dyDescent="0.25">
      <c r="B169" s="10" t="s">
        <v>79</v>
      </c>
      <c r="C169" s="9">
        <f>YEAR([1]Energi_Data!$AO143)</f>
        <v>2022</v>
      </c>
      <c r="D169" s="17" t="s">
        <v>72</v>
      </c>
      <c r="E169" s="26">
        <v>45995735.310000002</v>
      </c>
      <c r="F169" s="26">
        <v>49000000</v>
      </c>
      <c r="G169" s="26">
        <v>130.07465483632706</v>
      </c>
      <c r="H169" s="26">
        <v>0</v>
      </c>
      <c r="I169" s="26">
        <v>0</v>
      </c>
    </row>
    <row r="170" spans="2:9" x14ac:dyDescent="0.25">
      <c r="B170" s="10" t="s">
        <v>79</v>
      </c>
      <c r="C170" s="9">
        <f>YEAR([1]Energi_Data!$AO90)</f>
        <v>2022</v>
      </c>
      <c r="D170" s="17" t="s">
        <v>38</v>
      </c>
      <c r="E170" s="26">
        <v>10372263.91</v>
      </c>
      <c r="F170" s="26">
        <v>35500000</v>
      </c>
      <c r="G170" s="26">
        <v>147.36076647538181</v>
      </c>
      <c r="H170" s="26">
        <v>0</v>
      </c>
      <c r="I170" s="26">
        <v>0</v>
      </c>
    </row>
    <row r="171" spans="2:9" x14ac:dyDescent="0.25">
      <c r="B171" s="10" t="s">
        <v>79</v>
      </c>
      <c r="C171" s="9">
        <f>YEAR([1]Energi_Data!$AO93)</f>
        <v>2022</v>
      </c>
      <c r="D171" s="17" t="s">
        <v>62</v>
      </c>
      <c r="E171" s="26">
        <v>10973716.5</v>
      </c>
      <c r="F171" s="26">
        <v>12000000</v>
      </c>
      <c r="G171" s="26">
        <v>190.58557485176109</v>
      </c>
      <c r="H171" s="26">
        <v>0</v>
      </c>
      <c r="I171" s="26">
        <v>0</v>
      </c>
    </row>
    <row r="172" spans="2:9" x14ac:dyDescent="0.25">
      <c r="B172" s="10" t="s">
        <v>79</v>
      </c>
      <c r="C172" s="9">
        <f>YEAR([1]Energi_Data!$AO96)</f>
        <v>2022</v>
      </c>
      <c r="D172" s="17" t="s">
        <v>62</v>
      </c>
      <c r="E172" s="26">
        <v>11587806.43</v>
      </c>
      <c r="F172" s="26">
        <v>12000000</v>
      </c>
      <c r="G172" s="26">
        <v>190.58557485176109</v>
      </c>
      <c r="H172" s="26">
        <v>0</v>
      </c>
      <c r="I172" s="26">
        <v>0</v>
      </c>
    </row>
    <row r="173" spans="2:9" ht="30" x14ac:dyDescent="0.25">
      <c r="B173" s="10" t="s">
        <v>79</v>
      </c>
      <c r="C173" s="9">
        <f>YEAR([1]Energi_Data!$AO107)</f>
        <v>2022</v>
      </c>
      <c r="D173" s="17" t="s">
        <v>65</v>
      </c>
      <c r="E173" s="26">
        <v>18496776.030000001</v>
      </c>
      <c r="F173" s="26">
        <v>19800000</v>
      </c>
      <c r="G173" s="26">
        <v>190.58557485176109</v>
      </c>
      <c r="H173" s="26">
        <v>0</v>
      </c>
      <c r="I173" s="26">
        <v>0</v>
      </c>
    </row>
    <row r="174" spans="2:9" x14ac:dyDescent="0.25">
      <c r="B174" s="10" t="s">
        <v>79</v>
      </c>
      <c r="C174" s="9">
        <f>YEAR([1]Energi_Data!$AO127)</f>
        <v>2022</v>
      </c>
      <c r="D174" s="17" t="s">
        <v>71</v>
      </c>
      <c r="E174" s="26">
        <v>29296109.98</v>
      </c>
      <c r="F174" s="26">
        <v>38000000</v>
      </c>
      <c r="G174" s="26">
        <v>238.2319685647015</v>
      </c>
      <c r="H174" s="26">
        <v>0</v>
      </c>
      <c r="I174" s="26">
        <v>0</v>
      </c>
    </row>
    <row r="175" spans="2:9" x14ac:dyDescent="0.25">
      <c r="B175" s="10" t="s">
        <v>79</v>
      </c>
      <c r="C175" s="9">
        <f>YEAR([1]Energi_Data!$AO65)</f>
        <v>2022</v>
      </c>
      <c r="D175" s="17" t="s">
        <v>55</v>
      </c>
      <c r="E175" s="26">
        <v>6028769.0499999998</v>
      </c>
      <c r="F175" s="26">
        <v>7301218</v>
      </c>
      <c r="G175" s="26">
        <v>285.87836227764188</v>
      </c>
      <c r="H175" s="26">
        <v>0</v>
      </c>
      <c r="I175" s="26">
        <v>0</v>
      </c>
    </row>
    <row r="176" spans="2:9" x14ac:dyDescent="0.25">
      <c r="B176" s="10" t="s">
        <v>79</v>
      </c>
      <c r="C176" s="9">
        <f>YEAR([1]Energi_Data!$AO149)</f>
        <v>2022</v>
      </c>
      <c r="D176" s="17" t="s">
        <v>37</v>
      </c>
      <c r="E176" s="26">
        <v>70489450.5</v>
      </c>
      <c r="F176" s="26">
        <v>73000000</v>
      </c>
      <c r="G176" s="26">
        <v>396.29411506801006</v>
      </c>
      <c r="H176" s="26">
        <v>0</v>
      </c>
      <c r="I176" s="26">
        <v>0</v>
      </c>
    </row>
    <row r="177" spans="2:9" x14ac:dyDescent="0.25">
      <c r="B177" s="10" t="s">
        <v>79</v>
      </c>
      <c r="C177" s="9">
        <f>YEAR([1]Energi_Data!$AO169)</f>
        <v>2022</v>
      </c>
      <c r="D177" s="17" t="s">
        <v>77</v>
      </c>
      <c r="E177" s="26">
        <v>220158831.71000001</v>
      </c>
      <c r="F177" s="26">
        <v>228000000</v>
      </c>
      <c r="G177" s="26">
        <v>589.2238924904475</v>
      </c>
      <c r="H177" s="26">
        <v>0</v>
      </c>
      <c r="I177" s="26">
        <v>0</v>
      </c>
    </row>
    <row r="178" spans="2:9" x14ac:dyDescent="0.25">
      <c r="B178" s="10" t="s">
        <v>79</v>
      </c>
      <c r="C178" s="9">
        <f>YEAR([1]Energi_Data!$AO154)</f>
        <v>2022</v>
      </c>
      <c r="D178" s="17" t="s">
        <v>45</v>
      </c>
      <c r="E178" s="26">
        <v>97810647.409999996</v>
      </c>
      <c r="F178" s="26">
        <v>300000000</v>
      </c>
      <c r="G178" s="26">
        <v>762.34229940704438</v>
      </c>
      <c r="H178" s="26">
        <v>0</v>
      </c>
      <c r="I178" s="26">
        <v>0</v>
      </c>
    </row>
    <row r="179" spans="2:9" ht="30" x14ac:dyDescent="0.25">
      <c r="B179" s="10" t="s">
        <v>79</v>
      </c>
      <c r="C179" s="9">
        <f>YEAR([1]Energi_Data!$AO124)</f>
        <v>2022</v>
      </c>
      <c r="D179" s="17" t="s">
        <v>70</v>
      </c>
      <c r="E179" s="26">
        <v>27000000</v>
      </c>
      <c r="F179" s="26">
        <v>193795000</v>
      </c>
      <c r="G179" s="26">
        <v>2496.6710305580718</v>
      </c>
      <c r="H179" s="26">
        <v>0</v>
      </c>
      <c r="I179" s="26">
        <v>0</v>
      </c>
    </row>
    <row r="180" spans="2:9" x14ac:dyDescent="0.25">
      <c r="B180" s="10" t="s">
        <v>79</v>
      </c>
      <c r="C180" s="9">
        <f>YEAR([1]Energi_Data!$AO11)</f>
        <v>2022</v>
      </c>
      <c r="D180" s="17" t="s">
        <v>39</v>
      </c>
      <c r="E180" s="26">
        <v>970991.19</v>
      </c>
      <c r="F180" s="26">
        <v>1000000</v>
      </c>
      <c r="G180" s="26">
        <v>0.191</v>
      </c>
      <c r="H180" s="26">
        <v>0.97099118999999989</v>
      </c>
      <c r="I180" s="26">
        <v>0</v>
      </c>
    </row>
    <row r="181" spans="2:9" x14ac:dyDescent="0.25">
      <c r="B181" s="10" t="s">
        <v>79</v>
      </c>
      <c r="C181" s="9">
        <f>YEAR([1]Energi_Data!$AO29)</f>
        <v>2022</v>
      </c>
      <c r="D181" s="17" t="s">
        <v>46</v>
      </c>
      <c r="E181" s="26">
        <v>2173032.2400000002</v>
      </c>
      <c r="F181" s="26">
        <v>2280000</v>
      </c>
      <c r="G181" s="26">
        <v>2.8650000000000002</v>
      </c>
      <c r="H181" s="26">
        <v>14.296264736842108</v>
      </c>
      <c r="I181" s="26">
        <v>0</v>
      </c>
    </row>
    <row r="182" spans="2:9" x14ac:dyDescent="0.25">
      <c r="B182" s="10" t="s">
        <v>79</v>
      </c>
      <c r="C182" s="9">
        <f>YEAR([1]Energi_Data!$AO6)</f>
        <v>2022</v>
      </c>
      <c r="D182" s="17" t="s">
        <v>39</v>
      </c>
      <c r="E182" s="26">
        <v>521173.5</v>
      </c>
      <c r="F182" s="26">
        <v>547000</v>
      </c>
      <c r="G182" s="26">
        <v>10.696</v>
      </c>
      <c r="H182" s="26">
        <v>53.355970749542962</v>
      </c>
      <c r="I182" s="26">
        <v>0</v>
      </c>
    </row>
    <row r="183" spans="2:9" x14ac:dyDescent="0.25">
      <c r="B183" s="10" t="s">
        <v>79</v>
      </c>
      <c r="C183" s="9">
        <f>YEAR([1]Energi_Data!$AO77)</f>
        <v>2022</v>
      </c>
      <c r="D183" s="17" t="s">
        <v>51</v>
      </c>
      <c r="E183" s="26">
        <v>8193204.8499999996</v>
      </c>
      <c r="F183" s="26">
        <v>8500000</v>
      </c>
      <c r="G183" s="26">
        <v>20.723500000000001</v>
      </c>
      <c r="H183" s="26">
        <v>104.58385014411763</v>
      </c>
      <c r="I183" s="26">
        <v>0</v>
      </c>
    </row>
    <row r="184" spans="2:9" x14ac:dyDescent="0.25">
      <c r="B184" s="10" t="s">
        <v>79</v>
      </c>
      <c r="C184" s="9">
        <f>YEAR([1]Energi_Data!$AO22)</f>
        <v>2022</v>
      </c>
      <c r="D184" s="17" t="s">
        <v>46</v>
      </c>
      <c r="E184" s="26">
        <v>1369103.75</v>
      </c>
      <c r="F184" s="26">
        <v>1500000</v>
      </c>
      <c r="G184" s="26">
        <v>28.65</v>
      </c>
      <c r="H184" s="26">
        <v>136.91037499999999</v>
      </c>
      <c r="I184" s="26">
        <v>0</v>
      </c>
    </row>
    <row r="185" spans="2:9" x14ac:dyDescent="0.25">
      <c r="B185" s="10" t="s">
        <v>79</v>
      </c>
      <c r="C185" s="9">
        <f>YEAR([1]Energi_Data!$AO97)</f>
        <v>2022</v>
      </c>
      <c r="D185" s="17" t="s">
        <v>63</v>
      </c>
      <c r="E185" s="26">
        <v>12305470.640000001</v>
      </c>
      <c r="F185" s="26">
        <v>12650000</v>
      </c>
      <c r="G185" s="26">
        <v>7.8765742679717459</v>
      </c>
      <c r="H185" s="26">
        <v>137.15979132332015</v>
      </c>
      <c r="I185" s="26">
        <v>0</v>
      </c>
    </row>
    <row r="186" spans="2:9" x14ac:dyDescent="0.25">
      <c r="B186" s="10" t="s">
        <v>79</v>
      </c>
      <c r="C186" s="9">
        <f>YEAR([1]Energi_Data!$AO61)</f>
        <v>2022</v>
      </c>
      <c r="D186" s="17" t="s">
        <v>39</v>
      </c>
      <c r="E186" s="26">
        <v>5825947.1399999997</v>
      </c>
      <c r="F186" s="26">
        <v>6000000</v>
      </c>
      <c r="G186" s="26">
        <v>36.29</v>
      </c>
      <c r="H186" s="26">
        <v>184.48832609999997</v>
      </c>
      <c r="I186" s="26">
        <v>0</v>
      </c>
    </row>
    <row r="187" spans="2:9" x14ac:dyDescent="0.25">
      <c r="B187" s="10" t="s">
        <v>79</v>
      </c>
      <c r="C187" s="9">
        <f>YEAR([1]Energi_Data!$AO62)</f>
        <v>2022</v>
      </c>
      <c r="D187" s="17" t="s">
        <v>45</v>
      </c>
      <c r="E187" s="26">
        <v>5835250.54</v>
      </c>
      <c r="F187" s="26">
        <v>6000000</v>
      </c>
      <c r="G187" s="26">
        <v>38.200000000000003</v>
      </c>
      <c r="H187" s="26">
        <v>194.50835133333334</v>
      </c>
      <c r="I187" s="26">
        <v>0</v>
      </c>
    </row>
    <row r="188" spans="2:9" x14ac:dyDescent="0.25">
      <c r="B188" s="10" t="s">
        <v>79</v>
      </c>
      <c r="C188" s="9">
        <f>YEAR([1]Energi_Data!$AO161)</f>
        <v>2022</v>
      </c>
      <c r="D188" s="17" t="s">
        <v>45</v>
      </c>
      <c r="E188" s="26">
        <v>175000000</v>
      </c>
      <c r="F188" s="26">
        <v>1311000000</v>
      </c>
      <c r="G188" s="26">
        <v>2703.5105045081937</v>
      </c>
      <c r="H188" s="26">
        <v>324.37070938215101</v>
      </c>
      <c r="I188" s="26">
        <v>0</v>
      </c>
    </row>
    <row r="189" spans="2:9" x14ac:dyDescent="0.25">
      <c r="B189" s="10" t="s">
        <v>79</v>
      </c>
      <c r="C189" s="9">
        <f>YEAR([1]Energi_Data!$AO71)</f>
        <v>2022</v>
      </c>
      <c r="D189" s="17" t="s">
        <v>37</v>
      </c>
      <c r="E189" s="26">
        <v>6650000</v>
      </c>
      <c r="F189" s="26">
        <v>7000000</v>
      </c>
      <c r="G189" s="26">
        <v>121.285</v>
      </c>
      <c r="H189" s="26">
        <v>603.25</v>
      </c>
      <c r="I189" s="26">
        <v>0</v>
      </c>
    </row>
    <row r="190" spans="2:9" x14ac:dyDescent="0.25">
      <c r="B190" s="10" t="s">
        <v>79</v>
      </c>
      <c r="C190" s="9">
        <f>YEAR([1]Energi_Data!$AO56)</f>
        <v>2022</v>
      </c>
      <c r="D190" s="17" t="s">
        <v>48</v>
      </c>
      <c r="E190" s="26">
        <v>5249550.1399999997</v>
      </c>
      <c r="F190" s="26">
        <v>6000000</v>
      </c>
      <c r="G190" s="26">
        <v>7.1469590569410428</v>
      </c>
      <c r="H190" s="26">
        <v>656.19376750000004</v>
      </c>
      <c r="I190" s="26">
        <v>0</v>
      </c>
    </row>
    <row r="191" spans="2:9" x14ac:dyDescent="0.25">
      <c r="B191" s="10" t="s">
        <v>79</v>
      </c>
      <c r="C191" s="9">
        <f>YEAR([1]Energi_Data!$AO20)</f>
        <v>2023</v>
      </c>
      <c r="D191" s="17" t="s">
        <v>40</v>
      </c>
      <c r="E191" s="26">
        <v>1272463.56</v>
      </c>
      <c r="F191" s="26">
        <v>1300000</v>
      </c>
      <c r="G191" s="26">
        <v>0</v>
      </c>
      <c r="H191" s="26">
        <v>0</v>
      </c>
      <c r="I191" s="26">
        <v>0</v>
      </c>
    </row>
    <row r="192" spans="2:9" x14ac:dyDescent="0.25">
      <c r="B192" s="10" t="s">
        <v>79</v>
      </c>
      <c r="C192" s="9">
        <f>YEAR([1]Energi_Data!$AO7)</f>
        <v>2023</v>
      </c>
      <c r="D192" s="17" t="s">
        <v>40</v>
      </c>
      <c r="E192" s="26">
        <v>741995.9</v>
      </c>
      <c r="F192" s="26">
        <v>762000</v>
      </c>
      <c r="G192" s="26">
        <v>0</v>
      </c>
      <c r="H192" s="26">
        <v>0</v>
      </c>
      <c r="I192" s="26">
        <v>85.689815223097114</v>
      </c>
    </row>
    <row r="193" spans="2:9" x14ac:dyDescent="0.25">
      <c r="B193" s="10" t="s">
        <v>79</v>
      </c>
      <c r="C193" s="9">
        <f>YEAR([1]Energi_Data!$AO172)</f>
        <v>2023</v>
      </c>
      <c r="D193" s="17" t="s">
        <v>35</v>
      </c>
      <c r="E193" s="26">
        <v>353950763.38</v>
      </c>
      <c r="F193" s="26">
        <v>5600000000</v>
      </c>
      <c r="G193" s="26">
        <v>267218.45700509328</v>
      </c>
      <c r="H193" s="26">
        <v>0</v>
      </c>
      <c r="I193" s="26">
        <v>199969.91944396863</v>
      </c>
    </row>
    <row r="194" spans="2:9" x14ac:dyDescent="0.25">
      <c r="B194" s="10" t="s">
        <v>79</v>
      </c>
      <c r="C194" s="9">
        <f>YEAR([1]Energi_Data!$AO171)</f>
        <v>2023</v>
      </c>
      <c r="D194" s="17" t="s">
        <v>35</v>
      </c>
      <c r="E194" s="26">
        <v>328212500</v>
      </c>
      <c r="F194" s="26">
        <v>850000000</v>
      </c>
      <c r="G194" s="26">
        <v>45608.980696904415</v>
      </c>
      <c r="H194" s="26">
        <v>0</v>
      </c>
      <c r="I194" s="26">
        <v>208511.4705882353</v>
      </c>
    </row>
    <row r="195" spans="2:9" x14ac:dyDescent="0.25">
      <c r="B195" s="10" t="s">
        <v>79</v>
      </c>
      <c r="C195" s="9">
        <f>YEAR([1]Energi_Data!$AO3)</f>
        <v>2023</v>
      </c>
      <c r="D195" s="17" t="s">
        <v>36</v>
      </c>
      <c r="E195" s="26">
        <v>392120.75</v>
      </c>
      <c r="F195" s="26">
        <v>400341.88</v>
      </c>
      <c r="G195" s="26">
        <v>0</v>
      </c>
      <c r="H195" s="26">
        <v>0</v>
      </c>
      <c r="I195" s="26">
        <v>0</v>
      </c>
    </row>
    <row r="196" spans="2:9" x14ac:dyDescent="0.25">
      <c r="B196" s="10" t="s">
        <v>79</v>
      </c>
      <c r="C196" s="9">
        <f>YEAR([1]Energi_Data!$AO8)</f>
        <v>2023</v>
      </c>
      <c r="D196" s="17" t="s">
        <v>36</v>
      </c>
      <c r="E196" s="26">
        <v>803444.78</v>
      </c>
      <c r="F196" s="26">
        <v>814000</v>
      </c>
      <c r="G196" s="26">
        <v>0</v>
      </c>
      <c r="H196" s="26">
        <v>0</v>
      </c>
      <c r="I196" s="26">
        <v>0</v>
      </c>
    </row>
    <row r="197" spans="2:9" x14ac:dyDescent="0.25">
      <c r="B197" s="10" t="s">
        <v>79</v>
      </c>
      <c r="C197" s="9">
        <f>YEAR([1]Energi_Data!$AO9)</f>
        <v>2023</v>
      </c>
      <c r="D197" s="17" t="s">
        <v>35</v>
      </c>
      <c r="E197" s="26">
        <v>813529.81</v>
      </c>
      <c r="F197" s="26">
        <v>850000</v>
      </c>
      <c r="G197" s="26">
        <v>0</v>
      </c>
      <c r="H197" s="26">
        <v>0</v>
      </c>
      <c r="I197" s="26">
        <v>0</v>
      </c>
    </row>
    <row r="198" spans="2:9" x14ac:dyDescent="0.25">
      <c r="B198" s="10" t="s">
        <v>79</v>
      </c>
      <c r="C198" s="9">
        <f>YEAR([1]Energi_Data!$AO14)</f>
        <v>2023</v>
      </c>
      <c r="D198" s="17" t="s">
        <v>39</v>
      </c>
      <c r="E198" s="26">
        <v>998739.7</v>
      </c>
      <c r="F198" s="26">
        <v>20281809</v>
      </c>
      <c r="G198" s="26">
        <v>0</v>
      </c>
      <c r="H198" s="26">
        <v>0</v>
      </c>
      <c r="I198" s="26">
        <v>0</v>
      </c>
    </row>
    <row r="199" spans="2:9" x14ac:dyDescent="0.25">
      <c r="B199" s="10" t="s">
        <v>79</v>
      </c>
      <c r="C199" s="9">
        <f>YEAR([1]Energi_Data!$AO18)</f>
        <v>2023</v>
      </c>
      <c r="D199" s="17" t="s">
        <v>36</v>
      </c>
      <c r="E199" s="26">
        <v>1251405.8</v>
      </c>
      <c r="F199" s="26">
        <v>1277642.52</v>
      </c>
      <c r="G199" s="26">
        <v>0</v>
      </c>
      <c r="H199" s="26">
        <v>0</v>
      </c>
      <c r="I199" s="26">
        <v>0</v>
      </c>
    </row>
    <row r="200" spans="2:9" x14ac:dyDescent="0.25">
      <c r="B200" s="10" t="s">
        <v>79</v>
      </c>
      <c r="C200" s="9">
        <f>YEAR([1]Energi_Data!$AO24)</f>
        <v>2023</v>
      </c>
      <c r="D200" s="17" t="s">
        <v>42</v>
      </c>
      <c r="E200" s="26">
        <v>1450714.99</v>
      </c>
      <c r="F200" s="26">
        <v>1600000</v>
      </c>
      <c r="G200" s="26">
        <v>0</v>
      </c>
      <c r="H200" s="26">
        <v>0</v>
      </c>
      <c r="I200" s="26">
        <v>0</v>
      </c>
    </row>
    <row r="201" spans="2:9" x14ac:dyDescent="0.25">
      <c r="B201" s="10" t="s">
        <v>79</v>
      </c>
      <c r="C201" s="9">
        <f>YEAR([1]Energi_Data!$AO27)</f>
        <v>2023</v>
      </c>
      <c r="D201" s="17" t="s">
        <v>46</v>
      </c>
      <c r="E201" s="26">
        <v>1778324.92</v>
      </c>
      <c r="F201" s="26">
        <v>1823923.47</v>
      </c>
      <c r="G201" s="26">
        <v>0</v>
      </c>
      <c r="H201" s="26">
        <v>0</v>
      </c>
      <c r="I201" s="26">
        <v>0</v>
      </c>
    </row>
    <row r="202" spans="2:9" x14ac:dyDescent="0.25">
      <c r="B202" s="10" t="s">
        <v>79</v>
      </c>
      <c r="C202" s="9">
        <f>YEAR([1]Energi_Data!$AO31)</f>
        <v>2023</v>
      </c>
      <c r="D202" s="17" t="s">
        <v>39</v>
      </c>
      <c r="E202" s="26">
        <v>2245949.9500000002</v>
      </c>
      <c r="F202" s="26">
        <v>20281809</v>
      </c>
      <c r="G202" s="26">
        <v>0</v>
      </c>
      <c r="H202" s="26">
        <v>0</v>
      </c>
      <c r="I202" s="26">
        <v>0</v>
      </c>
    </row>
    <row r="203" spans="2:9" x14ac:dyDescent="0.25">
      <c r="B203" s="10" t="s">
        <v>79</v>
      </c>
      <c r="C203" s="9">
        <f>YEAR([1]Energi_Data!$AO45)</f>
        <v>2023</v>
      </c>
      <c r="D203" s="17" t="s">
        <v>46</v>
      </c>
      <c r="E203" s="26">
        <v>3119339.73</v>
      </c>
      <c r="F203" s="26">
        <v>3150000</v>
      </c>
      <c r="G203" s="26">
        <v>0</v>
      </c>
      <c r="H203" s="26">
        <v>0</v>
      </c>
      <c r="I203" s="26">
        <v>0</v>
      </c>
    </row>
    <row r="204" spans="2:9" x14ac:dyDescent="0.25">
      <c r="B204" s="10" t="s">
        <v>79</v>
      </c>
      <c r="C204" s="9">
        <f>YEAR([1]Energi_Data!$AO50)</f>
        <v>2023</v>
      </c>
      <c r="D204" s="17" t="s">
        <v>51</v>
      </c>
      <c r="E204" s="26">
        <v>3850000</v>
      </c>
      <c r="F204" s="26">
        <v>4736000</v>
      </c>
      <c r="G204" s="26">
        <v>0</v>
      </c>
      <c r="H204" s="26">
        <v>0</v>
      </c>
      <c r="I204" s="26">
        <v>0</v>
      </c>
    </row>
    <row r="205" spans="2:9" x14ac:dyDescent="0.25">
      <c r="B205" s="10" t="s">
        <v>79</v>
      </c>
      <c r="C205" s="9">
        <f>YEAR([1]Energi_Data!$AO53)</f>
        <v>2023</v>
      </c>
      <c r="D205" s="17" t="s">
        <v>42</v>
      </c>
      <c r="E205" s="26">
        <v>4935363.16</v>
      </c>
      <c r="F205" s="26">
        <v>5000000</v>
      </c>
      <c r="G205" s="26">
        <v>0</v>
      </c>
      <c r="H205" s="26">
        <v>0</v>
      </c>
      <c r="I205" s="26">
        <v>0</v>
      </c>
    </row>
    <row r="206" spans="2:9" x14ac:dyDescent="0.25">
      <c r="B206" s="10" t="s">
        <v>79</v>
      </c>
      <c r="C206" s="9">
        <f>YEAR([1]Energi_Data!$AO80)</f>
        <v>2023</v>
      </c>
      <c r="D206" s="17" t="s">
        <v>45</v>
      </c>
      <c r="E206" s="26">
        <v>9046666.6699999999</v>
      </c>
      <c r="F206" s="26">
        <v>9200000</v>
      </c>
      <c r="G206" s="26">
        <v>0</v>
      </c>
      <c r="H206" s="26">
        <v>0</v>
      </c>
      <c r="I206" s="26">
        <v>0</v>
      </c>
    </row>
    <row r="207" spans="2:9" x14ac:dyDescent="0.25">
      <c r="B207" s="10" t="s">
        <v>79</v>
      </c>
      <c r="C207" s="9">
        <f>YEAR([1]Energi_Data!$AO87)</f>
        <v>2023</v>
      </c>
      <c r="D207" s="17" t="s">
        <v>37</v>
      </c>
      <c r="E207" s="26">
        <v>9846400.5500000007</v>
      </c>
      <c r="F207" s="26">
        <v>10000000</v>
      </c>
      <c r="G207" s="26">
        <v>0</v>
      </c>
      <c r="H207" s="26">
        <v>0</v>
      </c>
      <c r="I207" s="26">
        <v>0</v>
      </c>
    </row>
    <row r="208" spans="2:9" x14ac:dyDescent="0.25">
      <c r="B208" s="10" t="s">
        <v>79</v>
      </c>
      <c r="C208" s="9">
        <f>YEAR([1]Energi_Data!$AO88)</f>
        <v>2023</v>
      </c>
      <c r="D208" s="17" t="s">
        <v>46</v>
      </c>
      <c r="E208" s="26">
        <v>9848451.5700000003</v>
      </c>
      <c r="F208" s="26">
        <v>10000000</v>
      </c>
      <c r="G208" s="26">
        <v>0</v>
      </c>
      <c r="H208" s="26">
        <v>0</v>
      </c>
      <c r="I208" s="26">
        <v>0</v>
      </c>
    </row>
    <row r="209" spans="2:9" x14ac:dyDescent="0.25">
      <c r="B209" s="10" t="s">
        <v>79</v>
      </c>
      <c r="C209" s="9">
        <f>YEAR([1]Energi_Data!$AO131)</f>
        <v>2023</v>
      </c>
      <c r="D209" s="17" t="s">
        <v>37</v>
      </c>
      <c r="E209" s="26">
        <v>31044715.010000002</v>
      </c>
      <c r="F209" s="26">
        <v>31500000</v>
      </c>
      <c r="G209" s="26">
        <v>0</v>
      </c>
      <c r="H209" s="26">
        <v>0</v>
      </c>
      <c r="I209" s="26">
        <v>0</v>
      </c>
    </row>
    <row r="210" spans="2:9" x14ac:dyDescent="0.25">
      <c r="B210" s="10" t="s">
        <v>79</v>
      </c>
      <c r="C210" s="9">
        <f>YEAR([1]Energi_Data!$AO132)</f>
        <v>2023</v>
      </c>
      <c r="D210" s="17" t="s">
        <v>39</v>
      </c>
      <c r="E210" s="26">
        <v>33644308.439999998</v>
      </c>
      <c r="F210" s="26">
        <v>74000000</v>
      </c>
      <c r="G210" s="26">
        <v>0</v>
      </c>
      <c r="H210" s="26">
        <v>0</v>
      </c>
      <c r="I210" s="26">
        <v>0</v>
      </c>
    </row>
    <row r="211" spans="2:9" x14ac:dyDescent="0.25">
      <c r="B211" s="10" t="s">
        <v>79</v>
      </c>
      <c r="C211" s="9">
        <f>YEAR([1]Energi_Data!$AO139)</f>
        <v>2023</v>
      </c>
      <c r="D211" s="17" t="s">
        <v>36</v>
      </c>
      <c r="E211" s="26">
        <v>43480134.68</v>
      </c>
      <c r="F211" s="26">
        <v>43696000</v>
      </c>
      <c r="G211" s="26">
        <v>0</v>
      </c>
      <c r="H211" s="26">
        <v>0</v>
      </c>
      <c r="I211" s="26">
        <v>0</v>
      </c>
    </row>
    <row r="212" spans="2:9" x14ac:dyDescent="0.25">
      <c r="B212" s="10" t="s">
        <v>79</v>
      </c>
      <c r="C212" s="9">
        <f>YEAR([1]Energi_Data!$AO140)</f>
        <v>2023</v>
      </c>
      <c r="D212" s="17" t="s">
        <v>36</v>
      </c>
      <c r="E212" s="26">
        <v>43695792.200000003</v>
      </c>
      <c r="F212" s="26">
        <v>200000000</v>
      </c>
      <c r="G212" s="26">
        <v>0</v>
      </c>
      <c r="H212" s="26">
        <v>0</v>
      </c>
      <c r="I212" s="26">
        <v>0</v>
      </c>
    </row>
    <row r="213" spans="2:9" x14ac:dyDescent="0.25">
      <c r="B213" s="10" t="s">
        <v>79</v>
      </c>
      <c r="C213" s="9">
        <f>YEAR([1]Energi_Data!$AO141)</f>
        <v>2023</v>
      </c>
      <c r="D213" s="17" t="s">
        <v>36</v>
      </c>
      <c r="E213" s="26">
        <v>43763699.600000001</v>
      </c>
      <c r="F213" s="26">
        <v>150000000</v>
      </c>
      <c r="G213" s="26">
        <v>0</v>
      </c>
      <c r="H213" s="26">
        <v>0</v>
      </c>
      <c r="I213" s="26">
        <v>0</v>
      </c>
    </row>
    <row r="214" spans="2:9" x14ac:dyDescent="0.25">
      <c r="B214" s="10" t="s">
        <v>79</v>
      </c>
      <c r="C214" s="9">
        <f>YEAR([1]Energi_Data!$AO145)</f>
        <v>2023</v>
      </c>
      <c r="D214" s="17" t="s">
        <v>45</v>
      </c>
      <c r="E214" s="26">
        <v>50473064.890000001</v>
      </c>
      <c r="F214" s="26">
        <v>51000000</v>
      </c>
      <c r="G214" s="26">
        <v>0</v>
      </c>
      <c r="H214" s="26">
        <v>0</v>
      </c>
      <c r="I214" s="26">
        <v>0</v>
      </c>
    </row>
    <row r="215" spans="2:9" x14ac:dyDescent="0.25">
      <c r="B215" s="10" t="s">
        <v>79</v>
      </c>
      <c r="C215" s="9">
        <f>YEAR([1]Energi_Data!$AO146)</f>
        <v>2023</v>
      </c>
      <c r="D215" s="17" t="s">
        <v>73</v>
      </c>
      <c r="E215" s="26">
        <v>52228446.43</v>
      </c>
      <c r="F215" s="26">
        <v>280000000</v>
      </c>
      <c r="G215" s="26">
        <v>0</v>
      </c>
      <c r="H215" s="26">
        <v>0</v>
      </c>
      <c r="I215" s="26">
        <v>0</v>
      </c>
    </row>
    <row r="216" spans="2:9" x14ac:dyDescent="0.25">
      <c r="B216" s="10" t="s">
        <v>79</v>
      </c>
      <c r="C216" s="9">
        <f>YEAR([1]Energi_Data!$AO150)</f>
        <v>2023</v>
      </c>
      <c r="D216" s="17" t="s">
        <v>36</v>
      </c>
      <c r="E216" s="26">
        <v>81275442.109999999</v>
      </c>
      <c r="F216" s="26">
        <v>150000000</v>
      </c>
      <c r="G216" s="26">
        <v>0</v>
      </c>
      <c r="H216" s="26">
        <v>0</v>
      </c>
      <c r="I216" s="26">
        <v>0</v>
      </c>
    </row>
    <row r="217" spans="2:9" x14ac:dyDescent="0.25">
      <c r="B217" s="10" t="s">
        <v>79</v>
      </c>
      <c r="C217" s="9">
        <f>YEAR([1]Energi_Data!$AO153)</f>
        <v>2023</v>
      </c>
      <c r="D217" s="17" t="s">
        <v>36</v>
      </c>
      <c r="E217" s="26">
        <v>96239309.920000002</v>
      </c>
      <c r="F217" s="26">
        <v>298000000</v>
      </c>
      <c r="G217" s="26">
        <v>0</v>
      </c>
      <c r="H217" s="26">
        <v>0</v>
      </c>
      <c r="I217" s="26">
        <v>0</v>
      </c>
    </row>
    <row r="218" spans="2:9" x14ac:dyDescent="0.25">
      <c r="B218" s="10" t="s">
        <v>79</v>
      </c>
      <c r="C218" s="9">
        <f>YEAR([1]Energi_Data!$AO158)</f>
        <v>2023</v>
      </c>
      <c r="D218" s="17" t="s">
        <v>73</v>
      </c>
      <c r="E218" s="26">
        <v>121866374.98999999</v>
      </c>
      <c r="F218" s="26">
        <v>280000000</v>
      </c>
      <c r="G218" s="26">
        <v>0</v>
      </c>
      <c r="H218" s="26">
        <v>0</v>
      </c>
      <c r="I218" s="26">
        <v>0</v>
      </c>
    </row>
    <row r="219" spans="2:9" x14ac:dyDescent="0.25">
      <c r="B219" s="10" t="s">
        <v>79</v>
      </c>
      <c r="C219" s="9">
        <f>YEAR([1]Energi_Data!$AO159)</f>
        <v>2023</v>
      </c>
      <c r="D219" s="17" t="s">
        <v>36</v>
      </c>
      <c r="E219" s="26">
        <v>131087376.61</v>
      </c>
      <c r="F219" s="26">
        <v>200000000</v>
      </c>
      <c r="G219" s="26">
        <v>0</v>
      </c>
      <c r="H219" s="26">
        <v>0</v>
      </c>
      <c r="I219" s="26">
        <v>0</v>
      </c>
    </row>
    <row r="220" spans="2:9" x14ac:dyDescent="0.25">
      <c r="B220" s="10" t="s">
        <v>79</v>
      </c>
      <c r="C220" s="9">
        <f>YEAR([1]Energi_Data!$AO160)</f>
        <v>2023</v>
      </c>
      <c r="D220" s="17" t="s">
        <v>36</v>
      </c>
      <c r="E220" s="26">
        <v>144358964.88999999</v>
      </c>
      <c r="F220" s="26">
        <v>298000000</v>
      </c>
      <c r="G220" s="26">
        <v>0</v>
      </c>
      <c r="H220" s="26">
        <v>0</v>
      </c>
      <c r="I220" s="26">
        <v>0</v>
      </c>
    </row>
    <row r="221" spans="2:9" x14ac:dyDescent="0.25">
      <c r="B221" s="10" t="s">
        <v>79</v>
      </c>
      <c r="C221" s="9">
        <f>YEAR([1]Energi_Data!$AO162)</f>
        <v>2023</v>
      </c>
      <c r="D221" s="17" t="s">
        <v>36</v>
      </c>
      <c r="E221" s="26">
        <v>175536893.36000001</v>
      </c>
      <c r="F221" s="26">
        <v>177843000</v>
      </c>
      <c r="G221" s="26">
        <v>0</v>
      </c>
      <c r="H221" s="26">
        <v>0</v>
      </c>
      <c r="I221" s="26">
        <v>0</v>
      </c>
    </row>
    <row r="222" spans="2:9" x14ac:dyDescent="0.25">
      <c r="B222" s="10" t="s">
        <v>79</v>
      </c>
      <c r="C222" s="9">
        <f>YEAR([1]Energi_Data!$AO33)</f>
        <v>2023</v>
      </c>
      <c r="D222" s="17" t="s">
        <v>45</v>
      </c>
      <c r="E222" s="26">
        <v>2430867.27</v>
      </c>
      <c r="F222" s="26">
        <v>2500000</v>
      </c>
      <c r="G222" s="26">
        <v>4.7646393712940336</v>
      </c>
      <c r="H222" s="26">
        <v>0</v>
      </c>
      <c r="I222" s="26">
        <v>0</v>
      </c>
    </row>
    <row r="223" spans="2:9" x14ac:dyDescent="0.25">
      <c r="B223" s="10" t="s">
        <v>79</v>
      </c>
      <c r="C223" s="9">
        <f>YEAR([1]Energi_Data!$AO40)</f>
        <v>2023</v>
      </c>
      <c r="D223" s="17" t="s">
        <v>37</v>
      </c>
      <c r="E223" s="26">
        <v>2956417.76</v>
      </c>
      <c r="F223" s="26">
        <v>3000000</v>
      </c>
      <c r="G223" s="26">
        <v>6.4799095449598827</v>
      </c>
      <c r="H223" s="26">
        <v>0</v>
      </c>
      <c r="I223" s="26">
        <v>0</v>
      </c>
    </row>
    <row r="224" spans="2:9" x14ac:dyDescent="0.25">
      <c r="B224" s="10" t="s">
        <v>79</v>
      </c>
      <c r="C224" s="9">
        <f>YEAR([1]Energi_Data!$AO94)</f>
        <v>2023</v>
      </c>
      <c r="D224" s="17" t="s">
        <v>45</v>
      </c>
      <c r="E224" s="26">
        <v>11389247.039999999</v>
      </c>
      <c r="F224" s="26">
        <v>11561235</v>
      </c>
      <c r="G224" s="26">
        <v>6.4799095449598827</v>
      </c>
      <c r="H224" s="26">
        <v>0</v>
      </c>
      <c r="I224" s="26">
        <v>0</v>
      </c>
    </row>
    <row r="225" spans="2:9" x14ac:dyDescent="0.25">
      <c r="B225" s="10" t="s">
        <v>79</v>
      </c>
      <c r="C225" s="9">
        <f>YEAR([1]Energi_Data!$AO34)</f>
        <v>2023</v>
      </c>
      <c r="D225" s="17" t="s">
        <v>48</v>
      </c>
      <c r="E225" s="26">
        <v>2452233.7599999998</v>
      </c>
      <c r="F225" s="26">
        <v>2500000</v>
      </c>
      <c r="G225" s="26">
        <v>9.5292787425880672</v>
      </c>
      <c r="H225" s="26">
        <v>0</v>
      </c>
      <c r="I225" s="26">
        <v>0</v>
      </c>
    </row>
    <row r="226" spans="2:9" x14ac:dyDescent="0.25">
      <c r="B226" s="10" t="s">
        <v>79</v>
      </c>
      <c r="C226" s="9">
        <f>YEAR([1]Energi_Data!$AO55)</f>
        <v>2023</v>
      </c>
      <c r="D226" s="17" t="s">
        <v>45</v>
      </c>
      <c r="E226" s="26">
        <v>5242696.6100000003</v>
      </c>
      <c r="F226" s="26">
        <v>5388273</v>
      </c>
      <c r="G226" s="26">
        <v>9.8628034985786357</v>
      </c>
      <c r="H226" s="26">
        <v>0</v>
      </c>
      <c r="I226" s="26">
        <v>0</v>
      </c>
    </row>
    <row r="227" spans="2:9" x14ac:dyDescent="0.25">
      <c r="B227" s="10" t="s">
        <v>79</v>
      </c>
      <c r="C227" s="9">
        <f>YEAR([1]Energi_Data!$AO76)</f>
        <v>2023</v>
      </c>
      <c r="D227" s="17" t="s">
        <v>38</v>
      </c>
      <c r="E227" s="26">
        <v>7171003.3600000003</v>
      </c>
      <c r="F227" s="26">
        <v>8125006</v>
      </c>
      <c r="G227" s="26">
        <v>30.493691976281784</v>
      </c>
      <c r="H227" s="26">
        <v>0</v>
      </c>
      <c r="I227" s="26">
        <v>0</v>
      </c>
    </row>
    <row r="228" spans="2:9" x14ac:dyDescent="0.25">
      <c r="B228" s="10" t="s">
        <v>79</v>
      </c>
      <c r="C228" s="9">
        <f>YEAR([1]Energi_Data!$AO136)</f>
        <v>2023</v>
      </c>
      <c r="D228" s="17" t="s">
        <v>36</v>
      </c>
      <c r="E228" s="26">
        <v>38174843.619999997</v>
      </c>
      <c r="F228" s="26">
        <v>38557160</v>
      </c>
      <c r="G228" s="26">
        <v>37.878883001787528</v>
      </c>
      <c r="H228" s="26">
        <v>0</v>
      </c>
      <c r="I228" s="26">
        <v>0</v>
      </c>
    </row>
    <row r="229" spans="2:9" x14ac:dyDescent="0.25">
      <c r="B229" s="10" t="s">
        <v>79</v>
      </c>
      <c r="C229" s="9">
        <f>YEAR([1]Energi_Data!$AO41)</f>
        <v>2023</v>
      </c>
      <c r="D229" s="17" t="s">
        <v>48</v>
      </c>
      <c r="E229" s="26">
        <v>2960000</v>
      </c>
      <c r="F229" s="26">
        <v>3200000</v>
      </c>
      <c r="G229" s="26">
        <v>42.881754341646271</v>
      </c>
      <c r="H229" s="26">
        <v>0</v>
      </c>
      <c r="I229" s="26">
        <v>0</v>
      </c>
    </row>
    <row r="230" spans="2:9" x14ac:dyDescent="0.25">
      <c r="B230" s="10" t="s">
        <v>79</v>
      </c>
      <c r="C230" s="9">
        <f>YEAR([1]Energi_Data!$AO73)</f>
        <v>2023</v>
      </c>
      <c r="D230" s="17" t="s">
        <v>48</v>
      </c>
      <c r="E230" s="26">
        <v>6777413.6500000004</v>
      </c>
      <c r="F230" s="26">
        <v>6900000</v>
      </c>
      <c r="G230" s="26">
        <v>47.646393712940274</v>
      </c>
      <c r="H230" s="26">
        <v>0</v>
      </c>
      <c r="I230" s="26">
        <v>0</v>
      </c>
    </row>
    <row r="231" spans="2:9" x14ac:dyDescent="0.25">
      <c r="B231" s="10" t="s">
        <v>79</v>
      </c>
      <c r="C231" s="9">
        <f>YEAR([1]Energi_Data!$AO113)</f>
        <v>2023</v>
      </c>
      <c r="D231" s="17" t="s">
        <v>38</v>
      </c>
      <c r="E231" s="26">
        <v>20174961.370000001</v>
      </c>
      <c r="F231" s="26">
        <v>20500000</v>
      </c>
      <c r="G231" s="26">
        <v>52.41103308423434</v>
      </c>
      <c r="H231" s="26">
        <v>0</v>
      </c>
      <c r="I231" s="26">
        <v>0</v>
      </c>
    </row>
    <row r="232" spans="2:9" x14ac:dyDescent="0.25">
      <c r="B232" s="10" t="s">
        <v>79</v>
      </c>
      <c r="C232" s="9">
        <f>YEAR([1]Energi_Data!$AO128)</f>
        <v>2023</v>
      </c>
      <c r="D232" s="17" t="s">
        <v>45</v>
      </c>
      <c r="E232" s="26">
        <v>29559715.780000001</v>
      </c>
      <c r="F232" s="26">
        <v>30000000</v>
      </c>
      <c r="G232" s="26">
        <v>66.704951198116404</v>
      </c>
      <c r="H232" s="26">
        <v>0</v>
      </c>
      <c r="I232" s="26">
        <v>0</v>
      </c>
    </row>
    <row r="233" spans="2:9" x14ac:dyDescent="0.25">
      <c r="B233" s="10" t="s">
        <v>79</v>
      </c>
      <c r="C233" s="9">
        <f>YEAR([1]Energi_Data!$AO92)</f>
        <v>2023</v>
      </c>
      <c r="D233" s="17" t="s">
        <v>37</v>
      </c>
      <c r="E233" s="26">
        <v>10780101.369999999</v>
      </c>
      <c r="F233" s="26">
        <v>22289000</v>
      </c>
      <c r="G233" s="26">
        <v>133.40990239623281</v>
      </c>
      <c r="H233" s="26">
        <v>0</v>
      </c>
      <c r="I233" s="26">
        <v>0</v>
      </c>
    </row>
    <row r="234" spans="2:9" x14ac:dyDescent="0.25">
      <c r="B234" s="10" t="s">
        <v>79</v>
      </c>
      <c r="C234" s="9">
        <f>YEAR([1]Energi_Data!$AO108)</f>
        <v>2023</v>
      </c>
      <c r="D234" s="17" t="s">
        <v>38</v>
      </c>
      <c r="E234" s="26">
        <v>18525000</v>
      </c>
      <c r="F234" s="26">
        <v>38000000</v>
      </c>
      <c r="G234" s="26">
        <v>181.05629610917322</v>
      </c>
      <c r="H234" s="26">
        <v>0</v>
      </c>
      <c r="I234" s="26">
        <v>0</v>
      </c>
    </row>
    <row r="235" spans="2:9" x14ac:dyDescent="0.25">
      <c r="B235" s="10" t="s">
        <v>79</v>
      </c>
      <c r="C235" s="9">
        <f>YEAR([1]Energi_Data!$AO109)</f>
        <v>2023</v>
      </c>
      <c r="D235" s="17" t="s">
        <v>38</v>
      </c>
      <c r="E235" s="26">
        <v>18655491.550000001</v>
      </c>
      <c r="F235" s="26">
        <v>38000000</v>
      </c>
      <c r="G235" s="26">
        <v>181.05629610917322</v>
      </c>
      <c r="H235" s="26">
        <v>0</v>
      </c>
      <c r="I235" s="26">
        <v>0</v>
      </c>
    </row>
    <row r="236" spans="2:9" x14ac:dyDescent="0.25">
      <c r="B236" s="10" t="s">
        <v>79</v>
      </c>
      <c r="C236" s="9">
        <f>YEAR([1]Energi_Data!$AO147)</f>
        <v>2023</v>
      </c>
      <c r="D236" s="17" t="s">
        <v>36</v>
      </c>
      <c r="E236" s="26">
        <v>59549808.549999997</v>
      </c>
      <c r="F236" s="26">
        <v>175000000</v>
      </c>
      <c r="G236" s="26">
        <v>262.83656627806369</v>
      </c>
      <c r="H236" s="26">
        <v>0</v>
      </c>
      <c r="I236" s="26">
        <v>0</v>
      </c>
    </row>
    <row r="237" spans="2:9" x14ac:dyDescent="0.25">
      <c r="B237" s="10" t="s">
        <v>79</v>
      </c>
      <c r="C237" s="9">
        <f>YEAR([1]Energi_Data!$AO157)</f>
        <v>2023</v>
      </c>
      <c r="D237" s="17" t="s">
        <v>36</v>
      </c>
      <c r="E237" s="26">
        <v>110592501.59999999</v>
      </c>
      <c r="F237" s="26">
        <v>175000000</v>
      </c>
      <c r="G237" s="26">
        <v>262.83656627806369</v>
      </c>
      <c r="H237" s="26">
        <v>0</v>
      </c>
      <c r="I237" s="26">
        <v>0</v>
      </c>
    </row>
    <row r="238" spans="2:9" x14ac:dyDescent="0.25">
      <c r="B238" s="10" t="s">
        <v>79</v>
      </c>
      <c r="C238" s="9">
        <f>YEAR([1]Energi_Data!$AO144)</f>
        <v>2023</v>
      </c>
      <c r="D238" s="17" t="s">
        <v>45</v>
      </c>
      <c r="E238" s="26">
        <v>49501262.409999996</v>
      </c>
      <c r="F238" s="26">
        <v>305000000</v>
      </c>
      <c r="G238" s="26">
        <v>910.99904779141866</v>
      </c>
      <c r="H238" s="26">
        <v>0</v>
      </c>
      <c r="I238" s="26">
        <v>0</v>
      </c>
    </row>
    <row r="239" spans="2:9" x14ac:dyDescent="0.25">
      <c r="B239" s="10" t="s">
        <v>79</v>
      </c>
      <c r="C239" s="9">
        <f>YEAR([1]Energi_Data!$AO155)</f>
        <v>2023</v>
      </c>
      <c r="D239" s="17" t="s">
        <v>45</v>
      </c>
      <c r="E239" s="26">
        <v>102375000</v>
      </c>
      <c r="F239" s="26">
        <v>300000000</v>
      </c>
      <c r="G239" s="26">
        <v>952.92787425880601</v>
      </c>
      <c r="H239" s="26">
        <v>0</v>
      </c>
      <c r="I239" s="26">
        <v>0</v>
      </c>
    </row>
    <row r="240" spans="2:9" x14ac:dyDescent="0.25">
      <c r="B240" s="10" t="s">
        <v>34</v>
      </c>
      <c r="C240" s="9">
        <v>2019</v>
      </c>
      <c r="D240" s="17" t="s">
        <v>31</v>
      </c>
      <c r="E240" s="26">
        <v>4547340</v>
      </c>
      <c r="F240" s="26">
        <v>26003000</v>
      </c>
      <c r="G240" s="26">
        <v>0</v>
      </c>
      <c r="H240" s="26">
        <v>0</v>
      </c>
      <c r="I240" s="26">
        <v>0</v>
      </c>
    </row>
    <row r="241" spans="2:9" x14ac:dyDescent="0.25">
      <c r="B241" s="10" t="s">
        <v>34</v>
      </c>
      <c r="C241" s="9">
        <v>2020</v>
      </c>
      <c r="D241" s="17" t="s">
        <v>28</v>
      </c>
      <c r="E241" s="26">
        <v>1495783.09</v>
      </c>
      <c r="F241" s="26">
        <v>3000000</v>
      </c>
      <c r="G241" s="26">
        <v>0</v>
      </c>
      <c r="H241" s="26">
        <v>0</v>
      </c>
      <c r="I241" s="26">
        <v>0</v>
      </c>
    </row>
    <row r="242" spans="2:9" x14ac:dyDescent="0.25">
      <c r="B242" s="10" t="s">
        <v>34</v>
      </c>
      <c r="C242" s="9">
        <v>2020</v>
      </c>
      <c r="D242" s="17" t="s">
        <v>30</v>
      </c>
      <c r="E242" s="26">
        <v>8884660</v>
      </c>
      <c r="F242" s="26">
        <v>13268000</v>
      </c>
      <c r="G242" s="26">
        <v>0</v>
      </c>
      <c r="H242" s="26">
        <v>0</v>
      </c>
      <c r="I242" s="26">
        <v>0</v>
      </c>
    </row>
    <row r="243" spans="2:9" x14ac:dyDescent="0.25">
      <c r="B243" s="10" t="s">
        <v>34</v>
      </c>
      <c r="C243" s="9">
        <v>2020</v>
      </c>
      <c r="D243" s="17" t="s">
        <v>32</v>
      </c>
      <c r="E243" s="26">
        <v>4665650</v>
      </c>
      <c r="F243" s="26">
        <v>5489000</v>
      </c>
      <c r="G243" s="26">
        <v>0</v>
      </c>
      <c r="H243" s="26">
        <v>0</v>
      </c>
      <c r="I243" s="26">
        <v>0</v>
      </c>
    </row>
    <row r="244" spans="2:9" x14ac:dyDescent="0.25">
      <c r="B244" s="10" t="s">
        <v>34</v>
      </c>
      <c r="C244" s="9">
        <v>2020</v>
      </c>
      <c r="D244" s="17" t="s">
        <v>24</v>
      </c>
      <c r="E244" s="26">
        <v>14612114</v>
      </c>
      <c r="F244" s="26">
        <v>16604675</v>
      </c>
      <c r="G244" s="26">
        <v>0.28649999999999998</v>
      </c>
      <c r="H244" s="26">
        <v>0</v>
      </c>
      <c r="I244" s="26">
        <v>0</v>
      </c>
    </row>
    <row r="245" spans="2:9" x14ac:dyDescent="0.25">
      <c r="B245" s="10" t="s">
        <v>34</v>
      </c>
      <c r="C245" s="9">
        <v>2020</v>
      </c>
      <c r="D245" s="17" t="s">
        <v>25</v>
      </c>
      <c r="E245" s="26">
        <v>55459140</v>
      </c>
      <c r="F245" s="26">
        <v>63021750</v>
      </c>
      <c r="G245" s="26">
        <v>15.28</v>
      </c>
      <c r="H245" s="26">
        <v>0</v>
      </c>
      <c r="I245" s="26">
        <v>0</v>
      </c>
    </row>
    <row r="246" spans="2:9" x14ac:dyDescent="0.25">
      <c r="B246" s="10" t="s">
        <v>34</v>
      </c>
      <c r="C246" s="9">
        <v>2020</v>
      </c>
      <c r="D246" s="17" t="s">
        <v>29</v>
      </c>
      <c r="E246" s="26">
        <v>2639617.19</v>
      </c>
      <c r="F246" s="26">
        <v>3000000</v>
      </c>
      <c r="G246" s="26">
        <v>26.931000000000001</v>
      </c>
      <c r="H246" s="26">
        <v>124.06200792999999</v>
      </c>
      <c r="I246" s="26">
        <v>0</v>
      </c>
    </row>
    <row r="247" spans="2:9" x14ac:dyDescent="0.25">
      <c r="B247" s="10" t="s">
        <v>34</v>
      </c>
      <c r="C247" s="9">
        <v>2021</v>
      </c>
      <c r="D247" s="17" t="s">
        <v>26</v>
      </c>
      <c r="E247" s="26">
        <v>40699999.969999999</v>
      </c>
      <c r="F247" s="26">
        <v>44000000</v>
      </c>
      <c r="G247" s="26">
        <v>0</v>
      </c>
      <c r="H247" s="26">
        <v>0</v>
      </c>
      <c r="I247" s="26">
        <v>0</v>
      </c>
    </row>
    <row r="248" spans="2:9" x14ac:dyDescent="0.25">
      <c r="B248" s="10" t="s">
        <v>34</v>
      </c>
      <c r="C248" s="9">
        <v>2021</v>
      </c>
      <c r="D248" s="17" t="s">
        <v>30</v>
      </c>
      <c r="E248" s="26">
        <v>3997880</v>
      </c>
      <c r="F248" s="26">
        <v>16001000</v>
      </c>
      <c r="G248" s="26">
        <v>0</v>
      </c>
      <c r="H248" s="26">
        <v>0</v>
      </c>
      <c r="I248" s="26">
        <v>0</v>
      </c>
    </row>
    <row r="249" spans="2:9" x14ac:dyDescent="0.25">
      <c r="B249" s="10" t="s">
        <v>34</v>
      </c>
      <c r="C249" s="9">
        <v>2021</v>
      </c>
      <c r="D249" s="17" t="s">
        <v>32</v>
      </c>
      <c r="E249" s="26">
        <v>3642286.23</v>
      </c>
      <c r="F249" s="26">
        <v>5000000</v>
      </c>
      <c r="G249" s="26">
        <v>0</v>
      </c>
      <c r="H249" s="26">
        <v>0</v>
      </c>
      <c r="I249" s="26">
        <v>0</v>
      </c>
    </row>
    <row r="250" spans="2:9" x14ac:dyDescent="0.25">
      <c r="B250" s="10" t="s">
        <v>34</v>
      </c>
      <c r="C250" s="9">
        <v>2021</v>
      </c>
      <c r="D250" s="17" t="s">
        <v>27</v>
      </c>
      <c r="E250" s="26">
        <v>115322963.05</v>
      </c>
      <c r="F250" s="26">
        <v>146700000</v>
      </c>
      <c r="G250" s="26">
        <v>16.234999999999999</v>
      </c>
      <c r="H250" s="26">
        <v>0</v>
      </c>
      <c r="I250" s="26">
        <v>0</v>
      </c>
    </row>
    <row r="251" spans="2:9" x14ac:dyDescent="0.25">
      <c r="B251" s="10" t="s">
        <v>34</v>
      </c>
      <c r="C251" s="9">
        <v>2022</v>
      </c>
      <c r="D251" s="17" t="s">
        <v>29</v>
      </c>
      <c r="E251" s="26">
        <v>9579000</v>
      </c>
      <c r="F251" s="26">
        <v>10673528</v>
      </c>
      <c r="G251" s="26">
        <v>0</v>
      </c>
      <c r="H251" s="26">
        <v>0</v>
      </c>
      <c r="I251" s="26">
        <v>0</v>
      </c>
    </row>
    <row r="252" spans="2:9" x14ac:dyDescent="0.25">
      <c r="B252" s="10" t="s">
        <v>34</v>
      </c>
      <c r="C252" s="9">
        <v>2022</v>
      </c>
      <c r="D252" s="17" t="s">
        <v>32</v>
      </c>
      <c r="E252" s="26">
        <v>903297.18</v>
      </c>
      <c r="F252" s="26">
        <v>5000000</v>
      </c>
      <c r="G252" s="26">
        <v>0</v>
      </c>
      <c r="H252" s="26">
        <v>0</v>
      </c>
      <c r="I252" s="26">
        <v>0</v>
      </c>
    </row>
    <row r="253" spans="2:9" x14ac:dyDescent="0.25">
      <c r="B253" s="10" t="s">
        <v>34</v>
      </c>
      <c r="C253" s="9">
        <v>2022</v>
      </c>
      <c r="D253" s="17" t="s">
        <v>33</v>
      </c>
      <c r="E253" s="26">
        <v>2219721.0499999998</v>
      </c>
      <c r="F253" s="26">
        <v>2300000</v>
      </c>
      <c r="G253" s="26">
        <v>0</v>
      </c>
      <c r="H253" s="26">
        <v>0</v>
      </c>
      <c r="I253" s="26">
        <v>0</v>
      </c>
    </row>
    <row r="254" spans="2:9" x14ac:dyDescent="0.25">
      <c r="B254" s="10" t="s">
        <v>34</v>
      </c>
      <c r="C254" s="9">
        <v>2022</v>
      </c>
      <c r="D254" s="17" t="s">
        <v>32</v>
      </c>
      <c r="E254" s="26">
        <v>11045689.01</v>
      </c>
      <c r="F254" s="26">
        <v>11504185</v>
      </c>
      <c r="G254" s="26">
        <v>26.757259367685336</v>
      </c>
      <c r="H254" s="26">
        <v>193.94934799988005</v>
      </c>
      <c r="I254" s="26">
        <v>0</v>
      </c>
    </row>
    <row r="255" spans="2:9" x14ac:dyDescent="0.25">
      <c r="B255" s="10" t="s">
        <v>34</v>
      </c>
      <c r="C255" s="9">
        <v>2022</v>
      </c>
      <c r="D255" s="17" t="s">
        <v>32</v>
      </c>
      <c r="E255" s="26">
        <v>8016000</v>
      </c>
      <c r="F255" s="26">
        <v>8350000</v>
      </c>
      <c r="G255" s="26">
        <v>21.248062216808176</v>
      </c>
      <c r="H255" s="26">
        <v>209.55839999999998</v>
      </c>
      <c r="I255" s="26">
        <v>0</v>
      </c>
    </row>
    <row r="256" spans="2:9" x14ac:dyDescent="0.25">
      <c r="B256" s="10" t="s">
        <v>34</v>
      </c>
      <c r="C256" s="9">
        <v>2022</v>
      </c>
      <c r="D256" s="17" t="s">
        <v>32</v>
      </c>
      <c r="E256" s="26">
        <v>23360368.260000002</v>
      </c>
      <c r="F256" s="26">
        <v>24000000</v>
      </c>
      <c r="G256" s="26">
        <v>199.91956488978911</v>
      </c>
      <c r="H256" s="26">
        <v>1722.8271591750001</v>
      </c>
      <c r="I256" s="26">
        <v>0</v>
      </c>
    </row>
    <row r="257" spans="2:9" x14ac:dyDescent="0.25">
      <c r="B257" s="10" t="s">
        <v>34</v>
      </c>
      <c r="C257" s="9">
        <v>2023</v>
      </c>
      <c r="D257" s="17" t="s">
        <v>32</v>
      </c>
      <c r="E257" s="26">
        <v>8351560</v>
      </c>
      <c r="F257" s="26">
        <v>33034833</v>
      </c>
      <c r="G257" s="26">
        <v>0</v>
      </c>
      <c r="H257" s="26">
        <v>0</v>
      </c>
      <c r="I257" s="26">
        <v>0</v>
      </c>
    </row>
    <row r="258" spans="2:9" x14ac:dyDescent="0.25">
      <c r="B258" s="10" t="s">
        <v>34</v>
      </c>
      <c r="C258" s="9">
        <v>2023</v>
      </c>
      <c r="D258" s="17" t="s">
        <v>32</v>
      </c>
      <c r="E258" s="26">
        <v>28055059.309999999</v>
      </c>
      <c r="F258" s="26">
        <v>28641259</v>
      </c>
      <c r="G258" s="26">
        <v>4.9642730911045723</v>
      </c>
      <c r="H258" s="26">
        <v>49.956184705777069</v>
      </c>
      <c r="I258" s="26">
        <v>0</v>
      </c>
    </row>
    <row r="259" spans="2:9" x14ac:dyDescent="0.25">
      <c r="B259" s="10" t="s">
        <v>34</v>
      </c>
      <c r="C259" s="9">
        <v>2023</v>
      </c>
      <c r="D259" s="17" t="s">
        <v>32</v>
      </c>
      <c r="E259" s="26">
        <v>15650624</v>
      </c>
      <c r="F259" s="26">
        <v>15650624</v>
      </c>
      <c r="G259" s="26">
        <v>14.0409380840329</v>
      </c>
      <c r="H259" s="26">
        <v>106</v>
      </c>
      <c r="I259" s="26">
        <v>0</v>
      </c>
    </row>
    <row r="260" spans="2:9" x14ac:dyDescent="0.25">
      <c r="B260" s="10" t="s">
        <v>34</v>
      </c>
      <c r="C260" s="9">
        <v>2023</v>
      </c>
      <c r="D260" s="17" t="s">
        <v>32</v>
      </c>
      <c r="E260" s="26">
        <v>2960299.5</v>
      </c>
      <c r="F260" s="26">
        <v>3105888</v>
      </c>
      <c r="G260" s="26">
        <v>20.554918070167641</v>
      </c>
      <c r="H260" s="26">
        <v>189.85296875</v>
      </c>
      <c r="I260" s="26">
        <v>0</v>
      </c>
    </row>
    <row r="261" spans="2:9" x14ac:dyDescent="0.25">
      <c r="B261" s="10" t="s">
        <v>34</v>
      </c>
      <c r="C261" s="9">
        <v>2023</v>
      </c>
      <c r="D261" s="17" t="s">
        <v>32</v>
      </c>
      <c r="E261" s="26">
        <v>3127828.05</v>
      </c>
      <c r="F261" s="26">
        <v>3224565</v>
      </c>
      <c r="G261" s="26">
        <v>54.839135535751133</v>
      </c>
      <c r="H261" s="26">
        <v>401.58</v>
      </c>
      <c r="I261" s="26">
        <v>0</v>
      </c>
    </row>
    <row r="262" spans="2:9" x14ac:dyDescent="0.25">
      <c r="B262" s="10" t="s">
        <v>34</v>
      </c>
      <c r="C262" s="9">
        <v>2019</v>
      </c>
      <c r="D262" s="17" t="s">
        <v>111</v>
      </c>
      <c r="E262" s="26">
        <v>62356.11</v>
      </c>
      <c r="F262" s="26">
        <v>120000</v>
      </c>
      <c r="G262" s="26">
        <v>0</v>
      </c>
      <c r="H262" s="26">
        <v>0</v>
      </c>
      <c r="I262" s="26">
        <v>0</v>
      </c>
    </row>
    <row r="263" spans="2:9" x14ac:dyDescent="0.25">
      <c r="B263" s="10" t="s">
        <v>34</v>
      </c>
      <c r="C263" s="9">
        <v>2018</v>
      </c>
      <c r="D263" s="17" t="s">
        <v>115</v>
      </c>
      <c r="E263" s="26">
        <v>391875</v>
      </c>
      <c r="F263" s="26">
        <v>825000</v>
      </c>
      <c r="G263" s="26">
        <v>0</v>
      </c>
      <c r="H263" s="26">
        <v>0</v>
      </c>
      <c r="I263" s="26">
        <v>0</v>
      </c>
    </row>
    <row r="264" spans="2:9" x14ac:dyDescent="0.25">
      <c r="B264" s="10" t="s">
        <v>34</v>
      </c>
      <c r="C264" s="9">
        <v>2019</v>
      </c>
      <c r="D264" s="17" t="s">
        <v>115</v>
      </c>
      <c r="E264" s="26">
        <v>548566.91</v>
      </c>
      <c r="F264" s="26">
        <v>750000</v>
      </c>
      <c r="G264" s="26">
        <v>0</v>
      </c>
      <c r="H264" s="26">
        <v>0</v>
      </c>
      <c r="I264" s="26">
        <v>0</v>
      </c>
    </row>
    <row r="265" spans="2:9" x14ac:dyDescent="0.25">
      <c r="B265" s="10" t="s">
        <v>34</v>
      </c>
      <c r="C265" s="9">
        <v>2021</v>
      </c>
      <c r="D265" s="17" t="s">
        <v>115</v>
      </c>
      <c r="E265" s="26">
        <v>888305.44</v>
      </c>
      <c r="F265" s="26">
        <v>1185000</v>
      </c>
      <c r="G265" s="26">
        <v>0</v>
      </c>
      <c r="H265" s="26">
        <v>0</v>
      </c>
      <c r="I265" s="26">
        <v>0</v>
      </c>
    </row>
    <row r="266" spans="2:9" x14ac:dyDescent="0.25">
      <c r="B266" s="10" t="s">
        <v>34</v>
      </c>
      <c r="C266" s="9">
        <v>2018</v>
      </c>
      <c r="D266" s="17" t="s">
        <v>115</v>
      </c>
      <c r="E266" s="26">
        <v>975000</v>
      </c>
      <c r="F266" s="26">
        <v>1300000</v>
      </c>
      <c r="G266" s="26">
        <v>0</v>
      </c>
      <c r="H266" s="26">
        <v>0</v>
      </c>
      <c r="I266" s="26">
        <v>0</v>
      </c>
    </row>
    <row r="267" spans="2:9" x14ac:dyDescent="0.25">
      <c r="B267" s="10" t="s">
        <v>34</v>
      </c>
      <c r="C267" s="9">
        <v>2017</v>
      </c>
      <c r="D267" s="17" t="s">
        <v>115</v>
      </c>
      <c r="E267" s="26">
        <v>1190023.97</v>
      </c>
      <c r="F267" s="26">
        <v>1637000</v>
      </c>
      <c r="G267" s="26">
        <v>0</v>
      </c>
      <c r="H267" s="26">
        <v>0</v>
      </c>
      <c r="I267" s="26">
        <v>0</v>
      </c>
    </row>
    <row r="268" spans="2:9" x14ac:dyDescent="0.25">
      <c r="B268" s="10" t="s">
        <v>34</v>
      </c>
      <c r="C268" s="9">
        <v>2019</v>
      </c>
      <c r="D268" s="17" t="s">
        <v>115</v>
      </c>
      <c r="E268" s="26">
        <v>3382761.52</v>
      </c>
      <c r="F268" s="26">
        <v>4600000</v>
      </c>
      <c r="G268" s="26">
        <v>0</v>
      </c>
      <c r="H268" s="26">
        <v>0</v>
      </c>
      <c r="I268" s="26">
        <v>0</v>
      </c>
    </row>
    <row r="269" spans="2:9" x14ac:dyDescent="0.25">
      <c r="B269" s="10" t="s">
        <v>34</v>
      </c>
      <c r="C269" s="9">
        <v>2019</v>
      </c>
      <c r="D269" s="17" t="s">
        <v>115</v>
      </c>
      <c r="E269" s="26">
        <v>22491111.09</v>
      </c>
      <c r="F269" s="26">
        <v>34900000</v>
      </c>
      <c r="G269" s="26">
        <v>0</v>
      </c>
      <c r="H269" s="26">
        <v>0</v>
      </c>
      <c r="I269" s="26">
        <v>0</v>
      </c>
    </row>
    <row r="270" spans="2:9" x14ac:dyDescent="0.25">
      <c r="B270" s="10" t="s">
        <v>34</v>
      </c>
      <c r="C270" s="9">
        <v>2018</v>
      </c>
      <c r="D270" s="17" t="s">
        <v>115</v>
      </c>
      <c r="E270" s="26">
        <v>47900000</v>
      </c>
      <c r="F270" s="26">
        <v>47900000</v>
      </c>
      <c r="G270" s="26">
        <v>0</v>
      </c>
      <c r="H270" s="26">
        <v>0</v>
      </c>
      <c r="I270" s="26">
        <v>0</v>
      </c>
    </row>
    <row r="271" spans="2:9" x14ac:dyDescent="0.25">
      <c r="B271" s="10" t="s">
        <v>10</v>
      </c>
      <c r="C271" s="9">
        <v>2018</v>
      </c>
      <c r="D271" s="17" t="s">
        <v>15</v>
      </c>
      <c r="E271" s="26">
        <v>26961597.699999999</v>
      </c>
      <c r="F271" s="26">
        <v>35900000</v>
      </c>
      <c r="G271" s="26">
        <v>0</v>
      </c>
      <c r="H271" s="26">
        <v>0</v>
      </c>
      <c r="I271" s="26">
        <v>0</v>
      </c>
    </row>
    <row r="272" spans="2:9" x14ac:dyDescent="0.25">
      <c r="B272" s="10" t="s">
        <v>10</v>
      </c>
      <c r="C272" s="9">
        <v>2020</v>
      </c>
      <c r="D272" s="17" t="s">
        <v>12</v>
      </c>
      <c r="E272" s="26">
        <v>2400000</v>
      </c>
      <c r="F272" s="26">
        <v>8000000</v>
      </c>
      <c r="G272" s="26">
        <v>0</v>
      </c>
      <c r="H272" s="26">
        <v>0</v>
      </c>
      <c r="I272" s="26">
        <v>0</v>
      </c>
    </row>
    <row r="273" spans="2:9" x14ac:dyDescent="0.25">
      <c r="B273" s="10" t="s">
        <v>10</v>
      </c>
      <c r="C273" s="9">
        <v>2020</v>
      </c>
      <c r="D273" s="17" t="s">
        <v>13</v>
      </c>
      <c r="E273" s="26">
        <v>22400000</v>
      </c>
      <c r="F273" s="26">
        <v>34642356</v>
      </c>
      <c r="G273" s="26">
        <v>0</v>
      </c>
      <c r="H273" s="26">
        <v>0</v>
      </c>
      <c r="I273" s="26">
        <v>0</v>
      </c>
    </row>
    <row r="274" spans="2:9" ht="30" x14ac:dyDescent="0.25">
      <c r="B274" s="10" t="s">
        <v>10</v>
      </c>
      <c r="C274" s="9">
        <v>2020</v>
      </c>
      <c r="D274" s="17" t="s">
        <v>18</v>
      </c>
      <c r="E274" s="26">
        <v>8437500</v>
      </c>
      <c r="F274" s="26">
        <v>17046486</v>
      </c>
      <c r="G274" s="26">
        <v>0</v>
      </c>
      <c r="H274" s="26">
        <v>0</v>
      </c>
      <c r="I274" s="26">
        <v>0</v>
      </c>
    </row>
    <row r="275" spans="2:9" x14ac:dyDescent="0.25">
      <c r="B275" s="10" t="s">
        <v>10</v>
      </c>
      <c r="C275" s="9">
        <v>2020</v>
      </c>
      <c r="D275" s="17" t="s">
        <v>19</v>
      </c>
      <c r="E275" s="26">
        <v>5483870.9699999997</v>
      </c>
      <c r="F275" s="26">
        <v>10000000</v>
      </c>
      <c r="G275" s="26">
        <v>0</v>
      </c>
      <c r="H275" s="26">
        <v>0</v>
      </c>
      <c r="I275" s="26">
        <v>0</v>
      </c>
    </row>
    <row r="276" spans="2:9" x14ac:dyDescent="0.25">
      <c r="B276" s="10" t="s">
        <v>10</v>
      </c>
      <c r="C276" s="9">
        <v>2020</v>
      </c>
      <c r="D276" s="17" t="s">
        <v>19</v>
      </c>
      <c r="E276" s="26">
        <v>9294871.8200000003</v>
      </c>
      <c r="F276" s="26">
        <v>14500000</v>
      </c>
      <c r="G276" s="26">
        <v>0</v>
      </c>
      <c r="H276" s="26">
        <v>0</v>
      </c>
      <c r="I276" s="26">
        <v>0</v>
      </c>
    </row>
    <row r="277" spans="2:9" x14ac:dyDescent="0.25">
      <c r="B277" s="10" t="s">
        <v>10</v>
      </c>
      <c r="C277" s="9">
        <v>2020</v>
      </c>
      <c r="D277" s="17" t="s">
        <v>19</v>
      </c>
      <c r="E277" s="26">
        <v>6858230.4400000004</v>
      </c>
      <c r="F277" s="26">
        <v>11600000</v>
      </c>
      <c r="G277" s="26">
        <v>0</v>
      </c>
      <c r="H277" s="26">
        <v>0</v>
      </c>
      <c r="I277" s="26">
        <v>0</v>
      </c>
    </row>
    <row r="278" spans="2:9" x14ac:dyDescent="0.25">
      <c r="B278" s="10" t="s">
        <v>10</v>
      </c>
      <c r="C278" s="9">
        <v>2020</v>
      </c>
      <c r="D278" s="17" t="s">
        <v>16</v>
      </c>
      <c r="E278" s="26">
        <v>99552299.579999998</v>
      </c>
      <c r="F278" s="26">
        <v>127000000</v>
      </c>
      <c r="G278" s="26">
        <v>4550</v>
      </c>
      <c r="H278" s="26">
        <v>0</v>
      </c>
      <c r="I278" s="26">
        <v>0</v>
      </c>
    </row>
    <row r="279" spans="2:9" x14ac:dyDescent="0.25">
      <c r="B279" s="10" t="s">
        <v>10</v>
      </c>
      <c r="C279" s="9">
        <v>2021</v>
      </c>
      <c r="D279" s="17" t="s">
        <v>15</v>
      </c>
      <c r="E279" s="26">
        <v>6101789.4100000001</v>
      </c>
      <c r="F279" s="26">
        <v>6600000</v>
      </c>
      <c r="G279" s="26">
        <v>0</v>
      </c>
      <c r="H279" s="26">
        <v>0</v>
      </c>
      <c r="I279" s="26">
        <v>0</v>
      </c>
    </row>
    <row r="280" spans="2:9" x14ac:dyDescent="0.25">
      <c r="B280" s="10" t="s">
        <v>10</v>
      </c>
      <c r="C280" s="9">
        <v>2021</v>
      </c>
      <c r="D280" s="17" t="s">
        <v>15</v>
      </c>
      <c r="E280" s="26">
        <v>34594334.68</v>
      </c>
      <c r="F280" s="26">
        <v>39250000</v>
      </c>
      <c r="G280" s="26">
        <v>0</v>
      </c>
      <c r="H280" s="26">
        <v>0</v>
      </c>
      <c r="I280" s="26">
        <v>0</v>
      </c>
    </row>
    <row r="281" spans="2:9" x14ac:dyDescent="0.25">
      <c r="B281" s="10" t="s">
        <v>10</v>
      </c>
      <c r="C281" s="9">
        <v>2021</v>
      </c>
      <c r="D281" s="17" t="s">
        <v>15</v>
      </c>
      <c r="E281" s="26">
        <v>71576442.290000007</v>
      </c>
      <c r="F281" s="26">
        <v>78868750</v>
      </c>
      <c r="G281" s="26">
        <v>0</v>
      </c>
      <c r="H281" s="26">
        <v>0</v>
      </c>
      <c r="I281" s="26">
        <v>0</v>
      </c>
    </row>
    <row r="282" spans="2:9" x14ac:dyDescent="0.25">
      <c r="B282" s="10" t="s">
        <v>10</v>
      </c>
      <c r="C282" s="9">
        <v>2021</v>
      </c>
      <c r="D282" s="17" t="s">
        <v>19</v>
      </c>
      <c r="E282" s="26">
        <v>5075000</v>
      </c>
      <c r="F282" s="26">
        <v>16885027.109999999</v>
      </c>
      <c r="G282" s="26">
        <v>0</v>
      </c>
      <c r="H282" s="26">
        <v>0</v>
      </c>
      <c r="I282" s="26">
        <v>0</v>
      </c>
    </row>
    <row r="283" spans="2:9" x14ac:dyDescent="0.25">
      <c r="B283" s="10" t="s">
        <v>10</v>
      </c>
      <c r="C283" s="9">
        <v>2021</v>
      </c>
      <c r="D283" s="17" t="s">
        <v>21</v>
      </c>
      <c r="E283" s="26">
        <v>713508.48</v>
      </c>
      <c r="F283" s="26">
        <v>950869</v>
      </c>
      <c r="G283" s="26">
        <v>0</v>
      </c>
      <c r="H283" s="26">
        <v>0</v>
      </c>
      <c r="I283" s="26">
        <v>0</v>
      </c>
    </row>
    <row r="284" spans="2:9" x14ac:dyDescent="0.25">
      <c r="B284" s="10" t="s">
        <v>10</v>
      </c>
      <c r="C284" s="9">
        <v>2021</v>
      </c>
      <c r="D284" s="17" t="s">
        <v>21</v>
      </c>
      <c r="E284" s="26">
        <v>17197566.859999999</v>
      </c>
      <c r="F284" s="26">
        <v>19500000</v>
      </c>
      <c r="G284" s="26">
        <v>0</v>
      </c>
      <c r="H284" s="26">
        <v>0</v>
      </c>
      <c r="I284" s="26">
        <v>0</v>
      </c>
    </row>
    <row r="285" spans="2:9" x14ac:dyDescent="0.25">
      <c r="B285" s="10" t="s">
        <v>10</v>
      </c>
      <c r="C285" s="9">
        <v>2022</v>
      </c>
      <c r="D285" s="17" t="s">
        <v>11</v>
      </c>
      <c r="E285" s="26">
        <v>2125000</v>
      </c>
      <c r="F285" s="26">
        <v>5000000</v>
      </c>
      <c r="G285" s="26">
        <v>0</v>
      </c>
      <c r="I285" s="26">
        <v>0</v>
      </c>
    </row>
    <row r="286" spans="2:9" x14ac:dyDescent="0.25">
      <c r="B286" s="10" t="s">
        <v>10</v>
      </c>
      <c r="C286" s="9">
        <v>2022</v>
      </c>
      <c r="D286" s="17" t="s">
        <v>14</v>
      </c>
      <c r="E286" s="26">
        <v>38102794.859999999</v>
      </c>
      <c r="F286" s="26">
        <v>40000000</v>
      </c>
      <c r="G286" s="26">
        <v>0</v>
      </c>
      <c r="H286" s="26">
        <v>0</v>
      </c>
      <c r="I286" s="26">
        <v>0</v>
      </c>
    </row>
    <row r="287" spans="2:9" x14ac:dyDescent="0.25">
      <c r="B287" s="10" t="s">
        <v>10</v>
      </c>
      <c r="C287" s="9">
        <v>2022</v>
      </c>
      <c r="D287" s="17" t="s">
        <v>17</v>
      </c>
      <c r="E287" s="26">
        <v>16061898.67</v>
      </c>
      <c r="F287" s="26">
        <v>17500000</v>
      </c>
      <c r="G287" s="26">
        <v>0</v>
      </c>
      <c r="H287" s="26">
        <v>0</v>
      </c>
      <c r="I287" s="26">
        <v>0</v>
      </c>
    </row>
    <row r="288" spans="2:9" ht="30" x14ac:dyDescent="0.25">
      <c r="B288" s="10" t="s">
        <v>10</v>
      </c>
      <c r="C288" s="9">
        <v>2022</v>
      </c>
      <c r="D288" s="17" t="s">
        <v>18</v>
      </c>
      <c r="E288" s="26">
        <v>2125000</v>
      </c>
      <c r="F288" s="26">
        <v>5000000</v>
      </c>
      <c r="G288" s="26">
        <v>0</v>
      </c>
      <c r="H288" s="26">
        <v>0</v>
      </c>
      <c r="I288" s="26">
        <v>0</v>
      </c>
    </row>
    <row r="289" spans="2:9" x14ac:dyDescent="0.25">
      <c r="B289" s="10" t="s">
        <v>10</v>
      </c>
      <c r="C289" s="9">
        <v>2022</v>
      </c>
      <c r="D289" s="17" t="s">
        <v>19</v>
      </c>
      <c r="E289" s="26">
        <v>4808246.9400000004</v>
      </c>
      <c r="F289" s="26">
        <v>7700000</v>
      </c>
      <c r="G289" s="26">
        <v>0</v>
      </c>
      <c r="H289" s="26">
        <v>0</v>
      </c>
      <c r="I289" s="26">
        <v>0</v>
      </c>
    </row>
    <row r="290" spans="2:9" x14ac:dyDescent="0.25">
      <c r="B290" s="10" t="s">
        <v>10</v>
      </c>
      <c r="C290" s="9">
        <v>2022</v>
      </c>
      <c r="D290" s="17" t="s">
        <v>20</v>
      </c>
      <c r="E290" s="26">
        <v>6580464.2599999998</v>
      </c>
      <c r="F290" s="26">
        <v>23400000</v>
      </c>
      <c r="G290" s="26">
        <v>0</v>
      </c>
      <c r="H290" s="26">
        <v>0</v>
      </c>
      <c r="I290" s="26">
        <v>0</v>
      </c>
    </row>
    <row r="291" spans="2:9" x14ac:dyDescent="0.25">
      <c r="B291" s="10" t="s">
        <v>10</v>
      </c>
      <c r="C291" s="9">
        <v>2022</v>
      </c>
      <c r="D291" s="17" t="s">
        <v>15</v>
      </c>
      <c r="E291" s="26">
        <v>29138133.219999999</v>
      </c>
      <c r="F291" s="26">
        <v>69887273</v>
      </c>
      <c r="G291" s="26">
        <v>0</v>
      </c>
      <c r="H291" s="26">
        <v>0</v>
      </c>
      <c r="I291" s="26">
        <v>0</v>
      </c>
    </row>
    <row r="292" spans="2:9" x14ac:dyDescent="0.25">
      <c r="B292" s="10" t="s">
        <v>10</v>
      </c>
      <c r="C292" s="9">
        <v>2022</v>
      </c>
      <c r="D292" s="17" t="s">
        <v>15</v>
      </c>
      <c r="E292" s="26">
        <v>5973596.2699999996</v>
      </c>
      <c r="F292" s="26">
        <v>6729000</v>
      </c>
      <c r="G292" s="26">
        <v>0</v>
      </c>
      <c r="H292" s="26">
        <v>0</v>
      </c>
      <c r="I292" s="26">
        <v>0</v>
      </c>
    </row>
    <row r="293" spans="2:9" x14ac:dyDescent="0.25">
      <c r="B293" s="10" t="s">
        <v>10</v>
      </c>
      <c r="C293" s="9">
        <v>2022</v>
      </c>
      <c r="D293" s="17" t="s">
        <v>22</v>
      </c>
      <c r="E293" s="26">
        <v>27255340.640000001</v>
      </c>
      <c r="F293" s="26">
        <v>42617000</v>
      </c>
      <c r="G293" s="26">
        <v>0</v>
      </c>
      <c r="H293" s="26">
        <v>0</v>
      </c>
      <c r="I293" s="26">
        <v>0</v>
      </c>
    </row>
    <row r="294" spans="2:9" x14ac:dyDescent="0.25">
      <c r="B294" s="10" t="s">
        <v>10</v>
      </c>
      <c r="C294" s="9">
        <v>2022</v>
      </c>
      <c r="D294" s="17" t="s">
        <v>23</v>
      </c>
      <c r="E294" s="26">
        <v>30136323.91</v>
      </c>
      <c r="F294" s="26">
        <v>30136323.91</v>
      </c>
      <c r="G294" s="26">
        <v>0</v>
      </c>
      <c r="H294" s="26">
        <v>0</v>
      </c>
      <c r="I294" s="26">
        <v>0</v>
      </c>
    </row>
    <row r="295" spans="2:9" x14ac:dyDescent="0.25">
      <c r="B295" s="10" t="s">
        <v>10</v>
      </c>
      <c r="C295" s="9">
        <v>2022</v>
      </c>
      <c r="D295" s="17" t="s">
        <v>15</v>
      </c>
      <c r="E295" s="26">
        <v>2673758.19</v>
      </c>
      <c r="F295" s="26">
        <v>3300000</v>
      </c>
      <c r="G295" s="26">
        <v>0</v>
      </c>
      <c r="H295" s="26">
        <v>0</v>
      </c>
      <c r="I295" s="26">
        <v>0</v>
      </c>
    </row>
    <row r="296" spans="2:9" x14ac:dyDescent="0.25">
      <c r="B296" s="10" t="s">
        <v>10</v>
      </c>
      <c r="C296" s="9">
        <v>2022</v>
      </c>
      <c r="D296" s="17" t="s">
        <v>22</v>
      </c>
      <c r="E296" s="26">
        <v>3161750.94</v>
      </c>
      <c r="F296" s="26">
        <v>3245943</v>
      </c>
      <c r="G296" s="26">
        <v>100</v>
      </c>
      <c r="H296" s="26">
        <v>0</v>
      </c>
      <c r="I296" s="26">
        <v>0</v>
      </c>
    </row>
    <row r="297" spans="2:9" x14ac:dyDescent="0.25">
      <c r="B297" s="10" t="s">
        <v>10</v>
      </c>
      <c r="C297" s="9">
        <v>2023</v>
      </c>
      <c r="D297" s="17" t="s">
        <v>23</v>
      </c>
      <c r="E297" s="26">
        <v>6400615.1399999997</v>
      </c>
      <c r="F297" s="26">
        <v>20281809</v>
      </c>
      <c r="G297" s="26">
        <v>0</v>
      </c>
      <c r="H297" s="26">
        <v>0</v>
      </c>
      <c r="I297" s="26">
        <v>0</v>
      </c>
    </row>
    <row r="298" spans="2:9" x14ac:dyDescent="0.25">
      <c r="B298" s="10" t="s">
        <v>10</v>
      </c>
      <c r="C298" s="9">
        <v>2023</v>
      </c>
      <c r="D298" s="17" t="s">
        <v>23</v>
      </c>
      <c r="E298" s="26">
        <v>9836120.6999999993</v>
      </c>
      <c r="F298" s="26">
        <v>20281809</v>
      </c>
      <c r="G298" s="26">
        <v>0</v>
      </c>
      <c r="H298" s="26">
        <v>0</v>
      </c>
      <c r="I298" s="26">
        <v>0</v>
      </c>
    </row>
    <row r="299" spans="2:9" x14ac:dyDescent="0.25">
      <c r="B299" s="10" t="s">
        <v>10</v>
      </c>
      <c r="C299" s="9">
        <v>2023</v>
      </c>
      <c r="D299" s="17" t="s">
        <v>15</v>
      </c>
      <c r="E299" s="26">
        <v>921500</v>
      </c>
      <c r="F299" s="26">
        <v>9055000</v>
      </c>
      <c r="G299" s="26">
        <v>0</v>
      </c>
      <c r="H299" s="26">
        <v>0</v>
      </c>
      <c r="I299" s="26">
        <v>0</v>
      </c>
    </row>
    <row r="300" spans="2:9" x14ac:dyDescent="0.25">
      <c r="B300" s="10" t="s">
        <v>10</v>
      </c>
      <c r="C300" s="9">
        <v>2023</v>
      </c>
      <c r="D300" s="17" t="s">
        <v>15</v>
      </c>
      <c r="E300" s="26">
        <v>83614000</v>
      </c>
      <c r="F300" s="26">
        <v>200000000</v>
      </c>
      <c r="G300" s="26">
        <v>0</v>
      </c>
      <c r="H300" s="26">
        <v>0</v>
      </c>
      <c r="I300" s="26">
        <v>0</v>
      </c>
    </row>
    <row r="301" spans="2:9" x14ac:dyDescent="0.25">
      <c r="B301" s="10" t="s">
        <v>10</v>
      </c>
      <c r="C301" s="9">
        <v>2023</v>
      </c>
      <c r="D301" s="17" t="s">
        <v>15</v>
      </c>
      <c r="E301" s="26">
        <v>21621155.170000002</v>
      </c>
      <c r="F301" s="26">
        <v>21908643</v>
      </c>
      <c r="G301" s="26">
        <v>0</v>
      </c>
      <c r="H301" s="26">
        <v>0</v>
      </c>
      <c r="I301" s="26">
        <v>0</v>
      </c>
    </row>
    <row r="302" spans="2:9" x14ac:dyDescent="0.25">
      <c r="B302" s="10" t="s">
        <v>10</v>
      </c>
      <c r="C302" s="9">
        <v>2023</v>
      </c>
      <c r="D302" s="17" t="s">
        <v>22</v>
      </c>
      <c r="E302" s="26">
        <v>19950000</v>
      </c>
      <c r="F302" s="26">
        <v>21000000</v>
      </c>
      <c r="G302" s="26">
        <v>0</v>
      </c>
      <c r="H302" s="26">
        <v>0</v>
      </c>
      <c r="I302" s="26">
        <v>0</v>
      </c>
    </row>
    <row r="303" spans="2:9" x14ac:dyDescent="0.25">
      <c r="B303" s="10" t="s">
        <v>10</v>
      </c>
      <c r="C303" s="9">
        <v>2023</v>
      </c>
      <c r="D303" s="17" t="s">
        <v>23</v>
      </c>
      <c r="E303" s="26">
        <v>1500199.89</v>
      </c>
      <c r="F303" s="26">
        <v>1641676</v>
      </c>
      <c r="G303" s="26">
        <v>0</v>
      </c>
      <c r="H303" s="26">
        <v>0</v>
      </c>
      <c r="I303" s="26">
        <v>0</v>
      </c>
    </row>
    <row r="304" spans="2:9" x14ac:dyDescent="0.25">
      <c r="B304" s="10" t="s">
        <v>10</v>
      </c>
      <c r="C304" s="9">
        <v>2023</v>
      </c>
      <c r="D304" s="17" t="s">
        <v>23</v>
      </c>
      <c r="E304" s="26">
        <v>1563003.87</v>
      </c>
      <c r="F304" s="26">
        <v>1649589.86</v>
      </c>
      <c r="G304" s="26">
        <v>0</v>
      </c>
      <c r="H304" s="26">
        <v>0</v>
      </c>
      <c r="I304" s="26">
        <v>0</v>
      </c>
    </row>
    <row r="305" spans="2:9" x14ac:dyDescent="0.25">
      <c r="B305" s="10" t="s">
        <v>10</v>
      </c>
      <c r="C305" s="9">
        <v>2023</v>
      </c>
      <c r="D305" s="17" t="s">
        <v>23</v>
      </c>
      <c r="E305" s="26">
        <v>12598027.07</v>
      </c>
      <c r="F305" s="26">
        <v>13063849.48</v>
      </c>
      <c r="G305" s="26">
        <v>0</v>
      </c>
      <c r="H305" s="26">
        <v>0</v>
      </c>
      <c r="I305" s="26">
        <v>0</v>
      </c>
    </row>
    <row r="306" spans="2:9" x14ac:dyDescent="0.25">
      <c r="B306" s="10" t="s">
        <v>10</v>
      </c>
      <c r="C306" s="9">
        <v>2023</v>
      </c>
      <c r="D306" s="17" t="s">
        <v>15</v>
      </c>
      <c r="E306" s="26">
        <v>6428800</v>
      </c>
      <c r="F306" s="26">
        <v>12000000</v>
      </c>
      <c r="G306" s="26">
        <v>297.89999999999998</v>
      </c>
      <c r="H306" s="26">
        <v>0</v>
      </c>
      <c r="I306" s="26">
        <v>0</v>
      </c>
    </row>
    <row r="307" spans="2:9" x14ac:dyDescent="0.25">
      <c r="B307" s="10" t="s">
        <v>10</v>
      </c>
      <c r="C307" s="9">
        <v>2023</v>
      </c>
      <c r="D307" s="17" t="s">
        <v>22</v>
      </c>
      <c r="E307" s="26">
        <v>4218750</v>
      </c>
      <c r="F307" s="26">
        <v>4500000</v>
      </c>
      <c r="G307" s="26">
        <v>297.89999999999998</v>
      </c>
      <c r="H307" s="26">
        <v>0</v>
      </c>
      <c r="I307" s="26">
        <v>0</v>
      </c>
    </row>
    <row r="308" spans="2:9" x14ac:dyDescent="0.25">
      <c r="B308" s="10" t="s">
        <v>10</v>
      </c>
      <c r="C308" s="9">
        <v>2023</v>
      </c>
      <c r="D308" s="17" t="s">
        <v>22</v>
      </c>
      <c r="E308" s="26">
        <v>73019061.650000006</v>
      </c>
      <c r="F308" s="26">
        <v>75000000</v>
      </c>
      <c r="G308" s="26">
        <v>3200</v>
      </c>
      <c r="H308" s="26">
        <v>0</v>
      </c>
      <c r="I308" s="26">
        <v>0</v>
      </c>
    </row>
    <row r="309" spans="2:9" x14ac:dyDescent="0.25">
      <c r="B309" s="10" t="s">
        <v>83</v>
      </c>
      <c r="C309" s="9">
        <v>2019</v>
      </c>
      <c r="D309" s="17" t="s">
        <v>89</v>
      </c>
      <c r="E309" s="26">
        <v>3933076.14</v>
      </c>
      <c r="F309" s="26">
        <v>4770262</v>
      </c>
      <c r="G309" s="26">
        <v>0</v>
      </c>
      <c r="H309" s="26">
        <v>0</v>
      </c>
      <c r="I309" s="26">
        <v>0</v>
      </c>
    </row>
    <row r="310" spans="2:9" x14ac:dyDescent="0.25">
      <c r="B310" s="10" t="s">
        <v>83</v>
      </c>
      <c r="C310" s="9">
        <v>2020</v>
      </c>
      <c r="D310" s="17" t="s">
        <v>89</v>
      </c>
      <c r="E310" s="26">
        <v>10337668.300000001</v>
      </c>
      <c r="F310" s="26">
        <v>106300000</v>
      </c>
      <c r="G310" s="26">
        <v>0</v>
      </c>
      <c r="H310" s="26">
        <v>0</v>
      </c>
      <c r="I310" s="26">
        <v>0</v>
      </c>
    </row>
    <row r="311" spans="2:9" x14ac:dyDescent="0.25">
      <c r="B311" s="10" t="s">
        <v>83</v>
      </c>
      <c r="C311" s="9">
        <v>2020</v>
      </c>
      <c r="D311" s="17" t="s">
        <v>92</v>
      </c>
      <c r="E311" s="26">
        <v>111000000</v>
      </c>
      <c r="F311" s="26">
        <v>120000000</v>
      </c>
      <c r="G311" s="26">
        <v>0</v>
      </c>
      <c r="H311" s="26">
        <v>0</v>
      </c>
      <c r="I311" s="26">
        <v>0</v>
      </c>
    </row>
    <row r="312" spans="2:9" x14ac:dyDescent="0.25">
      <c r="B312" s="10" t="s">
        <v>83</v>
      </c>
      <c r="C312" s="9">
        <v>2020</v>
      </c>
      <c r="D312" s="17" t="s">
        <v>94</v>
      </c>
      <c r="E312" s="26">
        <v>46250000</v>
      </c>
      <c r="F312" s="26">
        <v>260000000</v>
      </c>
      <c r="G312" s="26">
        <v>400</v>
      </c>
      <c r="H312" s="26">
        <v>0</v>
      </c>
      <c r="I312" s="26">
        <v>533.65384615384619</v>
      </c>
    </row>
    <row r="313" spans="2:9" x14ac:dyDescent="0.25">
      <c r="B313" s="10" t="s">
        <v>83</v>
      </c>
      <c r="C313" s="9">
        <v>2021</v>
      </c>
      <c r="D313" s="17" t="s">
        <v>85</v>
      </c>
      <c r="E313" s="26">
        <v>1600000</v>
      </c>
      <c r="F313" s="26">
        <v>3578300</v>
      </c>
      <c r="G313" s="26">
        <v>0</v>
      </c>
      <c r="H313" s="26">
        <v>0</v>
      </c>
      <c r="I313" s="26">
        <v>0</v>
      </c>
    </row>
    <row r="314" spans="2:9" x14ac:dyDescent="0.25">
      <c r="B314" s="10" t="s">
        <v>83</v>
      </c>
      <c r="C314" s="9">
        <v>2021</v>
      </c>
      <c r="D314" s="17" t="s">
        <v>88</v>
      </c>
      <c r="E314" s="26">
        <v>4860383.1900000004</v>
      </c>
      <c r="F314" s="26">
        <v>6500000</v>
      </c>
      <c r="G314" s="26">
        <v>0</v>
      </c>
      <c r="H314" s="26">
        <v>0</v>
      </c>
      <c r="I314" s="26">
        <v>0</v>
      </c>
    </row>
    <row r="315" spans="2:9" x14ac:dyDescent="0.25">
      <c r="B315" s="10" t="s">
        <v>83</v>
      </c>
      <c r="C315" s="9">
        <v>2021</v>
      </c>
      <c r="D315" s="17" t="s">
        <v>93</v>
      </c>
      <c r="E315" s="26">
        <v>19178306.23</v>
      </c>
      <c r="F315" s="26">
        <v>43000000</v>
      </c>
      <c r="G315" s="26">
        <v>0</v>
      </c>
      <c r="H315" s="26">
        <v>0</v>
      </c>
      <c r="I315" s="26">
        <v>0</v>
      </c>
    </row>
    <row r="316" spans="2:9" x14ac:dyDescent="0.25">
      <c r="B316" s="10" t="s">
        <v>83</v>
      </c>
      <c r="C316" s="9">
        <v>2021</v>
      </c>
      <c r="D316" s="17" t="s">
        <v>93</v>
      </c>
      <c r="E316" s="26">
        <v>23139380.52</v>
      </c>
      <c r="F316" s="26">
        <v>25000000</v>
      </c>
      <c r="G316" s="26">
        <v>0</v>
      </c>
      <c r="H316" s="26">
        <v>0</v>
      </c>
      <c r="I316" s="26">
        <v>0</v>
      </c>
    </row>
    <row r="317" spans="2:9" x14ac:dyDescent="0.25">
      <c r="B317" s="10" t="s">
        <v>83</v>
      </c>
      <c r="C317" s="9">
        <v>2021</v>
      </c>
      <c r="D317" s="17" t="s">
        <v>88</v>
      </c>
      <c r="E317" s="26">
        <v>49683757.789999999</v>
      </c>
      <c r="F317" s="26">
        <v>57445623</v>
      </c>
      <c r="G317" s="26">
        <v>0</v>
      </c>
      <c r="H317" s="26">
        <v>0</v>
      </c>
      <c r="I317" s="26">
        <v>0</v>
      </c>
    </row>
    <row r="318" spans="2:9" x14ac:dyDescent="0.25">
      <c r="B318" s="10" t="s">
        <v>83</v>
      </c>
      <c r="C318" s="9">
        <v>2021</v>
      </c>
      <c r="D318" s="17" t="s">
        <v>97</v>
      </c>
      <c r="E318" s="26">
        <v>1281150.8400000001</v>
      </c>
      <c r="F318" s="26">
        <v>1823331</v>
      </c>
      <c r="G318" s="26">
        <v>0</v>
      </c>
      <c r="H318" s="26">
        <v>0</v>
      </c>
      <c r="I318" s="26">
        <v>0</v>
      </c>
    </row>
    <row r="319" spans="2:9" x14ac:dyDescent="0.25">
      <c r="B319" s="10" t="s">
        <v>83</v>
      </c>
      <c r="C319" s="9">
        <v>2021</v>
      </c>
      <c r="D319" s="17" t="s">
        <v>96</v>
      </c>
      <c r="E319" s="26">
        <v>10182293.279999999</v>
      </c>
      <c r="F319" s="26">
        <v>11000000</v>
      </c>
      <c r="G319" s="26">
        <v>0</v>
      </c>
      <c r="H319" s="26">
        <v>0</v>
      </c>
      <c r="I319" s="26">
        <v>0</v>
      </c>
    </row>
    <row r="320" spans="2:9" x14ac:dyDescent="0.25">
      <c r="B320" s="10" t="s">
        <v>83</v>
      </c>
      <c r="C320" s="9">
        <v>2021</v>
      </c>
      <c r="D320" s="17" t="s">
        <v>99</v>
      </c>
      <c r="E320" s="26">
        <v>2352724.94</v>
      </c>
      <c r="F320" s="26">
        <v>4700000</v>
      </c>
      <c r="G320" s="26">
        <v>0</v>
      </c>
      <c r="H320" s="26">
        <v>0</v>
      </c>
      <c r="I320" s="26">
        <v>0</v>
      </c>
    </row>
    <row r="321" spans="2:9" x14ac:dyDescent="0.25">
      <c r="B321" s="10" t="s">
        <v>83</v>
      </c>
      <c r="C321" s="9">
        <v>2021</v>
      </c>
      <c r="D321" s="17" t="s">
        <v>102</v>
      </c>
      <c r="E321" s="26">
        <v>2679308.3199999998</v>
      </c>
      <c r="F321" s="26">
        <v>4832520</v>
      </c>
      <c r="G321" s="26">
        <v>0</v>
      </c>
      <c r="H321" s="26">
        <v>0</v>
      </c>
      <c r="I321" s="26">
        <v>0</v>
      </c>
    </row>
    <row r="322" spans="2:9" x14ac:dyDescent="0.25">
      <c r="B322" s="10" t="s">
        <v>83</v>
      </c>
      <c r="C322" s="9">
        <v>2021</v>
      </c>
      <c r="D322" s="17" t="s">
        <v>99</v>
      </c>
      <c r="E322" s="26">
        <v>1312886.21</v>
      </c>
      <c r="F322" s="26">
        <v>1433429.41</v>
      </c>
      <c r="G322" s="26">
        <v>0</v>
      </c>
      <c r="H322" s="26">
        <v>0</v>
      </c>
      <c r="I322" s="26">
        <v>0</v>
      </c>
    </row>
    <row r="323" spans="2:9" x14ac:dyDescent="0.25">
      <c r="B323" s="10" t="s">
        <v>83</v>
      </c>
      <c r="C323" s="9">
        <v>2021</v>
      </c>
      <c r="D323" s="17" t="s">
        <v>101</v>
      </c>
      <c r="E323" s="26">
        <v>5084839.71</v>
      </c>
      <c r="F323" s="26">
        <v>5500000</v>
      </c>
      <c r="G323" s="26">
        <v>0</v>
      </c>
      <c r="H323" s="26">
        <v>0</v>
      </c>
      <c r="I323" s="26">
        <v>0</v>
      </c>
    </row>
    <row r="324" spans="2:9" x14ac:dyDescent="0.25">
      <c r="B324" s="10" t="s">
        <v>83</v>
      </c>
      <c r="C324" s="9">
        <v>2021</v>
      </c>
      <c r="D324" s="17" t="s">
        <v>99</v>
      </c>
      <c r="E324" s="26">
        <v>15128127.65</v>
      </c>
      <c r="F324" s="26">
        <v>51104000</v>
      </c>
      <c r="G324" s="26">
        <v>0</v>
      </c>
      <c r="H324" s="26">
        <v>0</v>
      </c>
      <c r="I324" s="26">
        <v>0</v>
      </c>
    </row>
    <row r="325" spans="2:9" x14ac:dyDescent="0.25">
      <c r="B325" s="10" t="s">
        <v>83</v>
      </c>
      <c r="C325" s="9">
        <v>2021</v>
      </c>
      <c r="D325" s="17" t="s">
        <v>105</v>
      </c>
      <c r="E325" s="26">
        <v>7860620.2199999997</v>
      </c>
      <c r="F325" s="26">
        <v>8500000</v>
      </c>
      <c r="G325" s="26">
        <v>0</v>
      </c>
      <c r="H325" s="26">
        <v>0</v>
      </c>
      <c r="I325" s="26">
        <v>0</v>
      </c>
    </row>
    <row r="326" spans="2:9" x14ac:dyDescent="0.25">
      <c r="B326" s="10" t="s">
        <v>83</v>
      </c>
      <c r="C326" s="9">
        <v>2021</v>
      </c>
      <c r="D326" s="17" t="s">
        <v>98</v>
      </c>
      <c r="E326" s="26">
        <v>1391236.96</v>
      </c>
      <c r="F326" s="26">
        <v>1722842.48</v>
      </c>
      <c r="G326" s="26">
        <v>0</v>
      </c>
      <c r="H326" s="26">
        <v>28.667108370812866</v>
      </c>
      <c r="I326" s="26">
        <v>0</v>
      </c>
    </row>
    <row r="327" spans="2:9" x14ac:dyDescent="0.25">
      <c r="B327" s="10" t="s">
        <v>83</v>
      </c>
      <c r="C327" s="9">
        <v>2021</v>
      </c>
      <c r="D327" s="17" t="s">
        <v>95</v>
      </c>
      <c r="E327" s="26">
        <v>63231250</v>
      </c>
      <c r="F327" s="26">
        <v>120000000</v>
      </c>
      <c r="G327" s="26">
        <v>0</v>
      </c>
      <c r="H327" s="26">
        <v>0</v>
      </c>
      <c r="I327" s="26">
        <v>1580.78125</v>
      </c>
    </row>
    <row r="328" spans="2:9" x14ac:dyDescent="0.25">
      <c r="B328" s="10" t="s">
        <v>83</v>
      </c>
      <c r="C328" s="9">
        <v>2022</v>
      </c>
      <c r="D328" s="17" t="s">
        <v>100</v>
      </c>
      <c r="E328" s="26">
        <v>936162.83</v>
      </c>
      <c r="F328" s="26">
        <v>1800000</v>
      </c>
      <c r="G328" s="26">
        <v>0</v>
      </c>
      <c r="H328" s="26">
        <v>-0.13002261527777778</v>
      </c>
      <c r="I328" s="26">
        <v>0</v>
      </c>
    </row>
    <row r="329" spans="2:9" x14ac:dyDescent="0.25">
      <c r="B329" s="10" t="s">
        <v>83</v>
      </c>
      <c r="C329" s="9">
        <v>2022</v>
      </c>
      <c r="D329" s="17" t="s">
        <v>84</v>
      </c>
      <c r="E329" s="26">
        <v>1455152.02</v>
      </c>
      <c r="F329" s="26">
        <v>1937500</v>
      </c>
      <c r="G329" s="26">
        <v>0</v>
      </c>
      <c r="H329" s="26">
        <v>0</v>
      </c>
      <c r="I329" s="26">
        <v>0</v>
      </c>
    </row>
    <row r="330" spans="2:9" x14ac:dyDescent="0.25">
      <c r="B330" s="10" t="s">
        <v>83</v>
      </c>
      <c r="C330" s="9">
        <v>2022</v>
      </c>
      <c r="D330" s="17" t="s">
        <v>86</v>
      </c>
      <c r="E330" s="26">
        <v>1965932.26</v>
      </c>
      <c r="F330" s="26">
        <v>31321000</v>
      </c>
      <c r="G330" s="26">
        <v>0</v>
      </c>
      <c r="H330" s="26">
        <v>0</v>
      </c>
      <c r="I330" s="26">
        <v>0</v>
      </c>
    </row>
    <row r="331" spans="2:9" x14ac:dyDescent="0.25">
      <c r="B331" s="10" t="s">
        <v>83</v>
      </c>
      <c r="C331" s="9">
        <v>2022</v>
      </c>
      <c r="D331" s="17" t="s">
        <v>87</v>
      </c>
      <c r="E331" s="26">
        <v>2094575.79</v>
      </c>
      <c r="F331" s="26">
        <v>23628900</v>
      </c>
      <c r="G331" s="26">
        <v>0</v>
      </c>
      <c r="H331" s="26">
        <v>0</v>
      </c>
      <c r="I331" s="26">
        <v>0</v>
      </c>
    </row>
    <row r="332" spans="2:9" x14ac:dyDescent="0.25">
      <c r="B332" s="10" t="s">
        <v>83</v>
      </c>
      <c r="C332" s="9">
        <v>2022</v>
      </c>
      <c r="D332" s="17" t="s">
        <v>88</v>
      </c>
      <c r="E332" s="26">
        <v>2653924</v>
      </c>
      <c r="F332" s="26">
        <v>3834504</v>
      </c>
      <c r="G332" s="26">
        <v>0</v>
      </c>
      <c r="H332" s="26">
        <v>0</v>
      </c>
      <c r="I332" s="26">
        <v>0</v>
      </c>
    </row>
    <row r="333" spans="2:9" x14ac:dyDescent="0.25">
      <c r="B333" s="10" t="s">
        <v>83</v>
      </c>
      <c r="C333" s="9">
        <v>2022</v>
      </c>
      <c r="D333" s="17" t="s">
        <v>86</v>
      </c>
      <c r="E333" s="26">
        <v>2903954.51</v>
      </c>
      <c r="F333" s="26">
        <v>3000000</v>
      </c>
      <c r="G333" s="26">
        <v>0</v>
      </c>
      <c r="H333" s="26">
        <v>0</v>
      </c>
      <c r="I333" s="26">
        <v>0</v>
      </c>
    </row>
    <row r="334" spans="2:9" x14ac:dyDescent="0.25">
      <c r="B334" s="10" t="s">
        <v>83</v>
      </c>
      <c r="C334" s="9">
        <v>2022</v>
      </c>
      <c r="D334" s="17" t="s">
        <v>87</v>
      </c>
      <c r="E334" s="26">
        <v>4638394.71</v>
      </c>
      <c r="F334" s="26">
        <v>140000000</v>
      </c>
      <c r="G334" s="26">
        <v>0</v>
      </c>
      <c r="H334" s="26">
        <v>0</v>
      </c>
      <c r="I334" s="26">
        <v>0</v>
      </c>
    </row>
    <row r="335" spans="2:9" x14ac:dyDescent="0.25">
      <c r="B335" s="10" t="s">
        <v>83</v>
      </c>
      <c r="C335" s="9">
        <v>2022</v>
      </c>
      <c r="D335" s="17" t="s">
        <v>88</v>
      </c>
      <c r="E335" s="26">
        <v>5674804.6500000004</v>
      </c>
      <c r="F335" s="26">
        <v>6217872</v>
      </c>
      <c r="G335" s="26">
        <v>0</v>
      </c>
      <c r="H335" s="26">
        <v>0</v>
      </c>
      <c r="I335" s="26">
        <v>0</v>
      </c>
    </row>
    <row r="336" spans="2:9" x14ac:dyDescent="0.25">
      <c r="B336" s="10" t="s">
        <v>83</v>
      </c>
      <c r="C336" s="9">
        <v>2022</v>
      </c>
      <c r="D336" s="17" t="s">
        <v>90</v>
      </c>
      <c r="E336" s="26">
        <v>5721921.0800000001</v>
      </c>
      <c r="F336" s="26">
        <v>8000000</v>
      </c>
      <c r="G336" s="26">
        <v>0</v>
      </c>
      <c r="H336" s="26">
        <v>0</v>
      </c>
      <c r="I336" s="26">
        <v>0</v>
      </c>
    </row>
    <row r="337" spans="2:9" x14ac:dyDescent="0.25">
      <c r="B337" s="10" t="s">
        <v>83</v>
      </c>
      <c r="C337" s="9">
        <v>2022</v>
      </c>
      <c r="D337" s="17" t="s">
        <v>88</v>
      </c>
      <c r="E337" s="26">
        <v>5754658.7599999998</v>
      </c>
      <c r="F337" s="26">
        <v>6305368</v>
      </c>
      <c r="G337" s="26">
        <v>0</v>
      </c>
      <c r="H337" s="26">
        <v>0</v>
      </c>
      <c r="I337" s="26">
        <v>0</v>
      </c>
    </row>
    <row r="338" spans="2:9" x14ac:dyDescent="0.25">
      <c r="B338" s="10" t="s">
        <v>83</v>
      </c>
      <c r="C338" s="9">
        <v>2022</v>
      </c>
      <c r="D338" s="17" t="s">
        <v>88</v>
      </c>
      <c r="E338" s="26">
        <v>6065071.4699999997</v>
      </c>
      <c r="F338" s="26">
        <v>6729104</v>
      </c>
      <c r="G338" s="26">
        <v>0</v>
      </c>
      <c r="H338" s="26">
        <v>0</v>
      </c>
      <c r="I338" s="26">
        <v>0</v>
      </c>
    </row>
    <row r="339" spans="2:9" x14ac:dyDescent="0.25">
      <c r="B339" s="10" t="s">
        <v>83</v>
      </c>
      <c r="C339" s="9">
        <v>2022</v>
      </c>
      <c r="D339" s="17" t="s">
        <v>86</v>
      </c>
      <c r="E339" s="26">
        <v>6585873.0899999999</v>
      </c>
      <c r="F339" s="26">
        <v>11854000</v>
      </c>
      <c r="G339" s="26">
        <v>0</v>
      </c>
      <c r="H339" s="26">
        <v>0</v>
      </c>
      <c r="I339" s="26">
        <v>0</v>
      </c>
    </row>
    <row r="340" spans="2:9" x14ac:dyDescent="0.25">
      <c r="B340" s="10" t="s">
        <v>83</v>
      </c>
      <c r="C340" s="9">
        <v>2022</v>
      </c>
      <c r="D340" s="17" t="s">
        <v>88</v>
      </c>
      <c r="E340" s="26">
        <v>6746614.5999999996</v>
      </c>
      <c r="F340" s="26">
        <v>51454000</v>
      </c>
      <c r="G340" s="26">
        <v>0</v>
      </c>
      <c r="H340" s="26">
        <v>0</v>
      </c>
      <c r="I340" s="26">
        <v>0</v>
      </c>
    </row>
    <row r="341" spans="2:9" x14ac:dyDescent="0.25">
      <c r="B341" s="10" t="s">
        <v>83</v>
      </c>
      <c r="C341" s="9">
        <v>2022</v>
      </c>
      <c r="D341" s="17" t="s">
        <v>88</v>
      </c>
      <c r="E341" s="26">
        <v>7358621.75</v>
      </c>
      <c r="F341" s="26">
        <v>8062827</v>
      </c>
      <c r="G341" s="26">
        <v>0</v>
      </c>
      <c r="H341" s="26">
        <v>0</v>
      </c>
      <c r="I341" s="26">
        <v>0</v>
      </c>
    </row>
    <row r="342" spans="2:9" x14ac:dyDescent="0.25">
      <c r="B342" s="10" t="s">
        <v>83</v>
      </c>
      <c r="C342" s="9">
        <v>2022</v>
      </c>
      <c r="D342" s="17" t="s">
        <v>86</v>
      </c>
      <c r="E342" s="26">
        <v>8650101.9700000007</v>
      </c>
      <c r="F342" s="26">
        <v>54552000</v>
      </c>
      <c r="G342" s="26">
        <v>0</v>
      </c>
      <c r="H342" s="26">
        <v>0</v>
      </c>
      <c r="I342" s="26">
        <v>0</v>
      </c>
    </row>
    <row r="343" spans="2:9" x14ac:dyDescent="0.25">
      <c r="B343" s="10" t="s">
        <v>83</v>
      </c>
      <c r="C343" s="9">
        <v>2022</v>
      </c>
      <c r="D343" s="17" t="s">
        <v>89</v>
      </c>
      <c r="E343" s="26">
        <v>10843050.130000001</v>
      </c>
      <c r="F343" s="26">
        <v>11950000</v>
      </c>
      <c r="G343" s="26">
        <v>0</v>
      </c>
      <c r="H343" s="26">
        <v>0</v>
      </c>
      <c r="I343" s="26">
        <v>0</v>
      </c>
    </row>
    <row r="344" spans="2:9" x14ac:dyDescent="0.25">
      <c r="B344" s="10" t="s">
        <v>83</v>
      </c>
      <c r="C344" s="9">
        <v>2022</v>
      </c>
      <c r="D344" s="17" t="s">
        <v>91</v>
      </c>
      <c r="E344" s="26">
        <v>12158900</v>
      </c>
      <c r="F344" s="26">
        <v>13747000</v>
      </c>
      <c r="G344" s="26">
        <v>0</v>
      </c>
      <c r="H344" s="26">
        <v>0</v>
      </c>
      <c r="I344" s="26">
        <v>0</v>
      </c>
    </row>
    <row r="345" spans="2:9" x14ac:dyDescent="0.25">
      <c r="B345" s="10" t="s">
        <v>83</v>
      </c>
      <c r="C345" s="9">
        <v>2022</v>
      </c>
      <c r="D345" s="17" t="s">
        <v>89</v>
      </c>
      <c r="E345" s="26">
        <v>12515494.4</v>
      </c>
      <c r="F345" s="26">
        <v>127870000</v>
      </c>
      <c r="G345" s="26">
        <v>0</v>
      </c>
      <c r="H345" s="26">
        <v>0</v>
      </c>
      <c r="I345" s="26">
        <v>0</v>
      </c>
    </row>
    <row r="346" spans="2:9" x14ac:dyDescent="0.25">
      <c r="B346" s="10" t="s">
        <v>83</v>
      </c>
      <c r="C346" s="9">
        <v>2022</v>
      </c>
      <c r="D346" s="17" t="s">
        <v>86</v>
      </c>
      <c r="E346" s="26">
        <v>14351305.550000001</v>
      </c>
      <c r="F346" s="26">
        <v>34450000</v>
      </c>
      <c r="G346" s="26">
        <v>0</v>
      </c>
      <c r="H346" s="26">
        <v>0</v>
      </c>
      <c r="I346" s="26">
        <v>0</v>
      </c>
    </row>
    <row r="347" spans="2:9" x14ac:dyDescent="0.25">
      <c r="B347" s="10" t="s">
        <v>83</v>
      </c>
      <c r="C347" s="9">
        <v>2022</v>
      </c>
      <c r="D347" s="17" t="s">
        <v>86</v>
      </c>
      <c r="E347" s="26">
        <v>15530864.91</v>
      </c>
      <c r="F347" s="26">
        <v>39488000</v>
      </c>
      <c r="G347" s="26">
        <v>0</v>
      </c>
      <c r="H347" s="26">
        <v>0</v>
      </c>
      <c r="I347" s="26">
        <v>0</v>
      </c>
    </row>
    <row r="348" spans="2:9" x14ac:dyDescent="0.25">
      <c r="B348" s="10" t="s">
        <v>83</v>
      </c>
      <c r="C348" s="9">
        <v>2022</v>
      </c>
      <c r="D348" s="17" t="s">
        <v>88</v>
      </c>
      <c r="E348" s="26">
        <v>19125000</v>
      </c>
      <c r="F348" s="26">
        <v>20000000</v>
      </c>
      <c r="G348" s="26">
        <v>0</v>
      </c>
      <c r="H348" s="26">
        <v>0</v>
      </c>
      <c r="I348" s="26">
        <v>0</v>
      </c>
    </row>
    <row r="349" spans="2:9" x14ac:dyDescent="0.25">
      <c r="B349" s="10" t="s">
        <v>83</v>
      </c>
      <c r="C349" s="9">
        <v>2022</v>
      </c>
      <c r="D349" s="17" t="s">
        <v>86</v>
      </c>
      <c r="E349" s="26">
        <v>20052509.120000001</v>
      </c>
      <c r="F349" s="26">
        <v>54914000</v>
      </c>
      <c r="G349" s="26">
        <v>0</v>
      </c>
      <c r="H349" s="26">
        <v>0</v>
      </c>
      <c r="I349" s="26">
        <v>0</v>
      </c>
    </row>
    <row r="350" spans="2:9" x14ac:dyDescent="0.25">
      <c r="B350" s="10" t="s">
        <v>83</v>
      </c>
      <c r="C350" s="9">
        <v>2022</v>
      </c>
      <c r="D350" s="17" t="s">
        <v>88</v>
      </c>
      <c r="E350" s="26">
        <v>21154820.289999999</v>
      </c>
      <c r="F350" s="26">
        <v>21892000</v>
      </c>
      <c r="G350" s="26">
        <v>0</v>
      </c>
      <c r="H350" s="26">
        <v>0</v>
      </c>
      <c r="I350" s="26">
        <v>0</v>
      </c>
    </row>
    <row r="351" spans="2:9" x14ac:dyDescent="0.25">
      <c r="B351" s="10" t="s">
        <v>83</v>
      </c>
      <c r="C351" s="9">
        <v>2022</v>
      </c>
      <c r="D351" s="17" t="s">
        <v>86</v>
      </c>
      <c r="E351" s="26">
        <v>26540085.59</v>
      </c>
      <c r="F351" s="26">
        <v>59677000</v>
      </c>
      <c r="G351" s="26">
        <v>0</v>
      </c>
      <c r="H351" s="26">
        <v>0</v>
      </c>
      <c r="I351" s="26">
        <v>0</v>
      </c>
    </row>
    <row r="352" spans="2:9" x14ac:dyDescent="0.25">
      <c r="B352" s="10" t="s">
        <v>83</v>
      </c>
      <c r="C352" s="9">
        <v>2022</v>
      </c>
      <c r="D352" s="17" t="s">
        <v>92</v>
      </c>
      <c r="E352" s="26">
        <v>26854429.649999999</v>
      </c>
      <c r="F352" s="26">
        <v>27837226</v>
      </c>
      <c r="G352" s="26">
        <v>0</v>
      </c>
      <c r="H352" s="26">
        <v>0</v>
      </c>
      <c r="I352" s="26">
        <v>0</v>
      </c>
    </row>
    <row r="353" spans="2:9" x14ac:dyDescent="0.25">
      <c r="B353" s="10" t="s">
        <v>83</v>
      </c>
      <c r="C353" s="9">
        <v>2022</v>
      </c>
      <c r="D353" s="17" t="s">
        <v>88</v>
      </c>
      <c r="E353" s="26">
        <v>28628956.460000001</v>
      </c>
      <c r="F353" s="26">
        <v>29600000</v>
      </c>
      <c r="G353" s="26">
        <v>0</v>
      </c>
      <c r="H353" s="26">
        <v>0</v>
      </c>
      <c r="I353" s="26">
        <v>0</v>
      </c>
    </row>
    <row r="354" spans="2:9" x14ac:dyDescent="0.25">
      <c r="B354" s="10" t="s">
        <v>83</v>
      </c>
      <c r="C354" s="9">
        <v>2022</v>
      </c>
      <c r="D354" s="17" t="s">
        <v>93</v>
      </c>
      <c r="E354" s="26">
        <v>29118886.309999999</v>
      </c>
      <c r="F354" s="26">
        <v>53000000</v>
      </c>
      <c r="G354" s="26">
        <v>0</v>
      </c>
      <c r="H354" s="26">
        <v>0</v>
      </c>
      <c r="I354" s="26">
        <v>0</v>
      </c>
    </row>
    <row r="355" spans="2:9" x14ac:dyDescent="0.25">
      <c r="B355" s="10" t="s">
        <v>83</v>
      </c>
      <c r="C355" s="9">
        <v>2022</v>
      </c>
      <c r="D355" s="17" t="s">
        <v>87</v>
      </c>
      <c r="E355" s="26">
        <v>29281578.539999999</v>
      </c>
      <c r="F355" s="26">
        <v>30000000</v>
      </c>
      <c r="G355" s="26">
        <v>0</v>
      </c>
      <c r="H355" s="26">
        <v>0</v>
      </c>
      <c r="I355" s="26">
        <v>0</v>
      </c>
    </row>
    <row r="356" spans="2:9" x14ac:dyDescent="0.25">
      <c r="B356" s="10" t="s">
        <v>83</v>
      </c>
      <c r="C356" s="9">
        <v>2022</v>
      </c>
      <c r="D356" s="17" t="s">
        <v>86</v>
      </c>
      <c r="E356" s="26">
        <v>33879469.289999999</v>
      </c>
      <c r="F356" s="26">
        <v>35000000</v>
      </c>
      <c r="G356" s="26">
        <v>0</v>
      </c>
      <c r="H356" s="26">
        <v>0</v>
      </c>
      <c r="I356" s="26">
        <v>0</v>
      </c>
    </row>
    <row r="357" spans="2:9" x14ac:dyDescent="0.25">
      <c r="B357" s="10" t="s">
        <v>83</v>
      </c>
      <c r="C357" s="9">
        <v>2022</v>
      </c>
      <c r="D357" s="17" t="s">
        <v>86</v>
      </c>
      <c r="E357" s="26">
        <v>34843464.729999997</v>
      </c>
      <c r="F357" s="26">
        <v>36000000</v>
      </c>
      <c r="G357" s="26">
        <v>0</v>
      </c>
      <c r="H357" s="26">
        <v>0</v>
      </c>
      <c r="I357" s="26">
        <v>0</v>
      </c>
    </row>
    <row r="358" spans="2:9" x14ac:dyDescent="0.25">
      <c r="B358" s="10" t="s">
        <v>83</v>
      </c>
      <c r="C358" s="9">
        <v>2022</v>
      </c>
      <c r="D358" s="17" t="s">
        <v>86</v>
      </c>
      <c r="E358" s="26">
        <v>46463272.189999998</v>
      </c>
      <c r="F358" s="26">
        <v>48000000</v>
      </c>
      <c r="G358" s="26">
        <v>0</v>
      </c>
      <c r="H358" s="26">
        <v>0</v>
      </c>
      <c r="I358" s="26">
        <v>0</v>
      </c>
    </row>
    <row r="359" spans="2:9" x14ac:dyDescent="0.25">
      <c r="B359" s="10" t="s">
        <v>83</v>
      </c>
      <c r="C359" s="9">
        <v>2022</v>
      </c>
      <c r="D359" s="17" t="s">
        <v>88</v>
      </c>
      <c r="E359" s="26">
        <v>73911055.530000001</v>
      </c>
      <c r="F359" s="26">
        <v>305000000</v>
      </c>
      <c r="G359" s="26">
        <v>0</v>
      </c>
      <c r="H359" s="26">
        <v>0</v>
      </c>
      <c r="I359" s="26">
        <v>0</v>
      </c>
    </row>
    <row r="360" spans="2:9" x14ac:dyDescent="0.25">
      <c r="B360" s="10" t="s">
        <v>83</v>
      </c>
      <c r="C360" s="9">
        <v>2022</v>
      </c>
      <c r="D360" s="17" t="s">
        <v>92</v>
      </c>
      <c r="E360" s="26">
        <v>86625000</v>
      </c>
      <c r="F360" s="26">
        <v>143320000</v>
      </c>
      <c r="G360" s="26">
        <v>0</v>
      </c>
      <c r="H360" s="26">
        <v>0</v>
      </c>
      <c r="I360" s="26">
        <v>0</v>
      </c>
    </row>
    <row r="361" spans="2:9" x14ac:dyDescent="0.25">
      <c r="B361" s="10" t="s">
        <v>83</v>
      </c>
      <c r="C361" s="9">
        <v>2022</v>
      </c>
      <c r="D361" s="17" t="s">
        <v>86</v>
      </c>
      <c r="E361" s="26">
        <v>153637606.62</v>
      </c>
      <c r="F361" s="26">
        <v>156325000</v>
      </c>
      <c r="G361" s="26">
        <v>0</v>
      </c>
      <c r="H361" s="26">
        <v>0</v>
      </c>
      <c r="I361" s="26">
        <v>0</v>
      </c>
    </row>
    <row r="362" spans="2:9" x14ac:dyDescent="0.25">
      <c r="B362" s="10" t="s">
        <v>83</v>
      </c>
      <c r="C362" s="9">
        <v>2022</v>
      </c>
      <c r="D362" s="17" t="s">
        <v>86</v>
      </c>
      <c r="E362" s="26">
        <v>192169879.06</v>
      </c>
      <c r="F362" s="26">
        <v>195585000</v>
      </c>
      <c r="G362" s="26">
        <v>0</v>
      </c>
      <c r="H362" s="26">
        <v>0</v>
      </c>
      <c r="I362" s="26">
        <v>0</v>
      </c>
    </row>
    <row r="363" spans="2:9" x14ac:dyDescent="0.25">
      <c r="B363" s="10" t="s">
        <v>83</v>
      </c>
      <c r="C363" s="9">
        <v>2022</v>
      </c>
      <c r="D363" s="17" t="s">
        <v>86</v>
      </c>
      <c r="E363" s="26">
        <v>232316360.90000001</v>
      </c>
      <c r="F363" s="26">
        <v>240000000</v>
      </c>
      <c r="G363" s="26">
        <v>0</v>
      </c>
      <c r="H363" s="26">
        <v>0</v>
      </c>
      <c r="I363" s="26">
        <v>0</v>
      </c>
    </row>
    <row r="364" spans="2:9" x14ac:dyDescent="0.25">
      <c r="B364" s="10" t="s">
        <v>83</v>
      </c>
      <c r="C364" s="9">
        <v>2022</v>
      </c>
      <c r="D364" s="17" t="s">
        <v>96</v>
      </c>
      <c r="E364" s="26">
        <v>1591867.21</v>
      </c>
      <c r="F364" s="26">
        <v>1800000</v>
      </c>
      <c r="G364" s="26">
        <v>0</v>
      </c>
      <c r="H364" s="26">
        <v>0</v>
      </c>
      <c r="I364" s="26">
        <v>0</v>
      </c>
    </row>
    <row r="365" spans="2:9" x14ac:dyDescent="0.25">
      <c r="B365" s="10" t="s">
        <v>83</v>
      </c>
      <c r="C365" s="9">
        <v>2022</v>
      </c>
      <c r="D365" s="17" t="s">
        <v>99</v>
      </c>
      <c r="E365" s="26">
        <v>9558173.9700000007</v>
      </c>
      <c r="F365" s="26">
        <v>13000000</v>
      </c>
      <c r="G365" s="26">
        <v>0</v>
      </c>
      <c r="H365" s="26">
        <v>0</v>
      </c>
      <c r="I365" s="26">
        <v>0</v>
      </c>
    </row>
    <row r="366" spans="2:9" x14ac:dyDescent="0.25">
      <c r="B366" s="10" t="s">
        <v>83</v>
      </c>
      <c r="C366" s="9">
        <v>2022</v>
      </c>
      <c r="D366" s="17" t="s">
        <v>98</v>
      </c>
      <c r="E366" s="26">
        <v>38205610.719999999</v>
      </c>
      <c r="F366" s="26">
        <v>50000000</v>
      </c>
      <c r="G366" s="26">
        <v>0</v>
      </c>
      <c r="H366" s="26">
        <v>0</v>
      </c>
      <c r="I366" s="26">
        <v>0</v>
      </c>
    </row>
    <row r="367" spans="2:9" x14ac:dyDescent="0.25">
      <c r="B367" s="10" t="s">
        <v>83</v>
      </c>
      <c r="C367" s="9">
        <v>2022</v>
      </c>
      <c r="D367" s="17" t="s">
        <v>101</v>
      </c>
      <c r="E367" s="26">
        <v>7038258.6799999997</v>
      </c>
      <c r="F367" s="26">
        <v>8200000</v>
      </c>
      <c r="G367" s="26">
        <v>0</v>
      </c>
      <c r="H367" s="26">
        <v>0</v>
      </c>
      <c r="I367" s="26">
        <v>0</v>
      </c>
    </row>
    <row r="368" spans="2:9" x14ac:dyDescent="0.25">
      <c r="B368" s="10" t="s">
        <v>83</v>
      </c>
      <c r="C368" s="9">
        <v>2022</v>
      </c>
      <c r="D368" s="17" t="s">
        <v>103</v>
      </c>
      <c r="E368" s="26">
        <v>13261392.27</v>
      </c>
      <c r="F368" s="26">
        <v>13700000</v>
      </c>
      <c r="G368" s="26">
        <v>0</v>
      </c>
      <c r="H368" s="26">
        <v>0</v>
      </c>
      <c r="I368" s="26">
        <v>0</v>
      </c>
    </row>
    <row r="369" spans="2:9" x14ac:dyDescent="0.25">
      <c r="B369" s="10" t="s">
        <v>83</v>
      </c>
      <c r="C369" s="9">
        <v>2022</v>
      </c>
      <c r="D369" s="17" t="s">
        <v>101</v>
      </c>
      <c r="E369" s="26">
        <v>1055085.0900000001</v>
      </c>
      <c r="F369" s="26">
        <v>1756000</v>
      </c>
      <c r="G369" s="26">
        <v>0</v>
      </c>
      <c r="H369" s="26">
        <v>0</v>
      </c>
      <c r="I369" s="26">
        <v>0</v>
      </c>
    </row>
    <row r="370" spans="2:9" x14ac:dyDescent="0.25">
      <c r="B370" s="10" t="s">
        <v>83</v>
      </c>
      <c r="C370" s="9">
        <v>2022</v>
      </c>
      <c r="D370" s="17" t="s">
        <v>104</v>
      </c>
      <c r="E370" s="26">
        <v>4303125</v>
      </c>
      <c r="F370" s="26">
        <v>4500000</v>
      </c>
      <c r="G370" s="26">
        <v>0</v>
      </c>
      <c r="H370" s="26">
        <v>0</v>
      </c>
      <c r="I370" s="26">
        <v>0</v>
      </c>
    </row>
    <row r="371" spans="2:9" x14ac:dyDescent="0.25">
      <c r="B371" s="10" t="s">
        <v>83</v>
      </c>
      <c r="C371" s="9">
        <v>2022</v>
      </c>
      <c r="D371" s="17" t="s">
        <v>103</v>
      </c>
      <c r="E371" s="26">
        <v>5614312.0599999996</v>
      </c>
      <c r="F371" s="26">
        <v>5800000</v>
      </c>
      <c r="G371" s="26">
        <v>0</v>
      </c>
      <c r="H371" s="26">
        <v>0</v>
      </c>
      <c r="I371" s="26">
        <v>0</v>
      </c>
    </row>
    <row r="372" spans="2:9" x14ac:dyDescent="0.25">
      <c r="B372" s="10" t="s">
        <v>83</v>
      </c>
      <c r="C372" s="9">
        <v>2022</v>
      </c>
      <c r="D372" s="17" t="s">
        <v>104</v>
      </c>
      <c r="E372" s="26">
        <v>2325417.9900000002</v>
      </c>
      <c r="F372" s="26">
        <v>12000000</v>
      </c>
      <c r="G372" s="26">
        <v>0</v>
      </c>
      <c r="H372" s="26">
        <v>0</v>
      </c>
      <c r="I372" s="26">
        <v>0</v>
      </c>
    </row>
    <row r="373" spans="2:9" x14ac:dyDescent="0.25">
      <c r="B373" s="10" t="s">
        <v>83</v>
      </c>
      <c r="C373" s="9">
        <v>2022</v>
      </c>
      <c r="D373" s="17" t="s">
        <v>104</v>
      </c>
      <c r="E373" s="26">
        <v>5776864.6500000004</v>
      </c>
      <c r="F373" s="26">
        <v>6000000</v>
      </c>
      <c r="G373" s="26">
        <v>0</v>
      </c>
      <c r="H373" s="26">
        <v>0</v>
      </c>
      <c r="I373" s="26">
        <v>0</v>
      </c>
    </row>
    <row r="374" spans="2:9" x14ac:dyDescent="0.25">
      <c r="B374" s="10" t="s">
        <v>83</v>
      </c>
      <c r="C374" s="9">
        <v>2022</v>
      </c>
      <c r="D374" s="17" t="s">
        <v>103</v>
      </c>
      <c r="E374" s="26">
        <v>30373653.52</v>
      </c>
      <c r="F374" s="26">
        <v>30900000</v>
      </c>
      <c r="G374" s="26">
        <v>0</v>
      </c>
      <c r="H374" s="26">
        <v>0</v>
      </c>
      <c r="I374" s="26">
        <v>0</v>
      </c>
    </row>
    <row r="375" spans="2:9" x14ac:dyDescent="0.25">
      <c r="B375" s="10" t="s">
        <v>83</v>
      </c>
      <c r="C375" s="9">
        <v>2022</v>
      </c>
      <c r="D375" s="17" t="s">
        <v>103</v>
      </c>
      <c r="E375" s="26">
        <v>3342084.85</v>
      </c>
      <c r="F375" s="26">
        <v>8181000</v>
      </c>
      <c r="G375" s="26">
        <v>0</v>
      </c>
      <c r="H375" s="26">
        <v>0</v>
      </c>
      <c r="I375" s="26">
        <v>0</v>
      </c>
    </row>
    <row r="376" spans="2:9" x14ac:dyDescent="0.25">
      <c r="B376" s="10" t="s">
        <v>83</v>
      </c>
      <c r="C376" s="9">
        <v>2022</v>
      </c>
      <c r="D376" s="17" t="s">
        <v>103</v>
      </c>
      <c r="E376" s="26">
        <v>12583802.880000001</v>
      </c>
      <c r="F376" s="26">
        <v>13000000</v>
      </c>
      <c r="G376" s="26">
        <v>0</v>
      </c>
      <c r="H376" s="26">
        <v>0</v>
      </c>
      <c r="I376" s="26">
        <v>0</v>
      </c>
    </row>
    <row r="377" spans="2:9" x14ac:dyDescent="0.25">
      <c r="B377" s="10" t="s">
        <v>83</v>
      </c>
      <c r="C377" s="9">
        <v>2022</v>
      </c>
      <c r="D377" s="17" t="s">
        <v>103</v>
      </c>
      <c r="E377" s="26">
        <v>14974725.43</v>
      </c>
      <c r="F377" s="26">
        <v>15470000</v>
      </c>
      <c r="G377" s="26">
        <v>0</v>
      </c>
      <c r="H377" s="26">
        <v>0</v>
      </c>
      <c r="I377" s="26">
        <v>0</v>
      </c>
    </row>
    <row r="378" spans="2:9" x14ac:dyDescent="0.25">
      <c r="B378" s="10" t="s">
        <v>83</v>
      </c>
      <c r="C378" s="9">
        <v>2022</v>
      </c>
      <c r="D378" s="17" t="s">
        <v>103</v>
      </c>
      <c r="E378" s="26">
        <v>19359696.73</v>
      </c>
      <c r="F378" s="26">
        <v>20000000</v>
      </c>
      <c r="G378" s="26">
        <v>0</v>
      </c>
      <c r="H378" s="26">
        <v>0</v>
      </c>
      <c r="I378" s="26">
        <v>0</v>
      </c>
    </row>
    <row r="379" spans="2:9" x14ac:dyDescent="0.25">
      <c r="B379" s="10" t="s">
        <v>83</v>
      </c>
      <c r="C379" s="9">
        <v>2022</v>
      </c>
      <c r="D379" s="17" t="s">
        <v>103</v>
      </c>
      <c r="E379" s="26">
        <v>232316360.90000001</v>
      </c>
      <c r="F379" s="26">
        <v>240000000</v>
      </c>
      <c r="G379" s="26">
        <v>0</v>
      </c>
      <c r="H379" s="26">
        <v>0</v>
      </c>
      <c r="I379" s="26">
        <v>0</v>
      </c>
    </row>
    <row r="380" spans="2:9" x14ac:dyDescent="0.25">
      <c r="B380" s="10" t="s">
        <v>83</v>
      </c>
      <c r="C380" s="9">
        <v>2022</v>
      </c>
      <c r="D380" s="17" t="s">
        <v>103</v>
      </c>
      <c r="E380" s="26">
        <v>8711863.5299999993</v>
      </c>
      <c r="F380" s="26">
        <v>9000000</v>
      </c>
      <c r="G380" s="26">
        <v>0</v>
      </c>
      <c r="H380" s="26">
        <v>0</v>
      </c>
      <c r="I380" s="26">
        <v>0</v>
      </c>
    </row>
    <row r="381" spans="2:9" x14ac:dyDescent="0.25">
      <c r="B381" s="10" t="s">
        <v>83</v>
      </c>
      <c r="C381" s="9">
        <v>2022</v>
      </c>
      <c r="D381" s="17" t="s">
        <v>103</v>
      </c>
      <c r="E381" s="26">
        <v>1161448.82</v>
      </c>
      <c r="F381" s="26">
        <v>1200000</v>
      </c>
      <c r="G381" s="26">
        <v>0</v>
      </c>
      <c r="H381" s="26">
        <v>0</v>
      </c>
      <c r="I381" s="26">
        <v>0</v>
      </c>
    </row>
    <row r="382" spans="2:9" x14ac:dyDescent="0.25">
      <c r="B382" s="10" t="s">
        <v>83</v>
      </c>
      <c r="C382" s="9">
        <v>2022</v>
      </c>
      <c r="D382" s="17" t="s">
        <v>103</v>
      </c>
      <c r="E382" s="26">
        <v>11500703.75</v>
      </c>
      <c r="F382" s="26">
        <v>54552000</v>
      </c>
      <c r="G382" s="26">
        <v>0</v>
      </c>
      <c r="H382" s="26">
        <v>0</v>
      </c>
      <c r="I382" s="26">
        <v>0</v>
      </c>
    </row>
    <row r="383" spans="2:9" x14ac:dyDescent="0.25">
      <c r="B383" s="10" t="s">
        <v>83</v>
      </c>
      <c r="C383" s="9">
        <v>2022</v>
      </c>
      <c r="D383" s="17" t="s">
        <v>103</v>
      </c>
      <c r="E383" s="26">
        <v>58486484.920000002</v>
      </c>
      <c r="F383" s="26">
        <v>59565000</v>
      </c>
      <c r="G383" s="26">
        <v>0</v>
      </c>
      <c r="H383" s="26">
        <v>0</v>
      </c>
      <c r="I383" s="26">
        <v>0</v>
      </c>
    </row>
    <row r="384" spans="2:9" x14ac:dyDescent="0.25">
      <c r="B384" s="10" t="s">
        <v>83</v>
      </c>
      <c r="C384" s="9">
        <v>2022</v>
      </c>
      <c r="D384" s="28" t="s">
        <v>103</v>
      </c>
      <c r="E384" s="26">
        <v>9043288.4199999999</v>
      </c>
      <c r="F384" s="26">
        <v>14450000</v>
      </c>
      <c r="G384" s="26">
        <v>0</v>
      </c>
      <c r="H384" s="26">
        <v>0</v>
      </c>
      <c r="I384" s="26">
        <v>0</v>
      </c>
    </row>
    <row r="385" spans="2:9" x14ac:dyDescent="0.25">
      <c r="B385" s="10" t="s">
        <v>83</v>
      </c>
      <c r="C385" s="9">
        <v>2022</v>
      </c>
      <c r="D385" s="17" t="s">
        <v>103</v>
      </c>
      <c r="E385" s="26">
        <v>63401315.590000004</v>
      </c>
      <c r="F385" s="26">
        <v>64550000</v>
      </c>
      <c r="G385" s="26">
        <v>0</v>
      </c>
      <c r="H385" s="26">
        <v>0</v>
      </c>
      <c r="I385" s="26">
        <v>0</v>
      </c>
    </row>
    <row r="386" spans="2:9" x14ac:dyDescent="0.25">
      <c r="B386" s="10" t="s">
        <v>83</v>
      </c>
      <c r="C386" s="9">
        <v>2022</v>
      </c>
      <c r="D386" s="17" t="s">
        <v>103</v>
      </c>
      <c r="E386" s="26">
        <v>11009220.689999999</v>
      </c>
      <c r="F386" s="26">
        <v>14360000</v>
      </c>
      <c r="G386" s="26">
        <v>0</v>
      </c>
      <c r="H386" s="26">
        <v>0</v>
      </c>
      <c r="I386" s="26">
        <v>0</v>
      </c>
    </row>
    <row r="387" spans="2:9" x14ac:dyDescent="0.25">
      <c r="B387" s="10" t="s">
        <v>83</v>
      </c>
      <c r="C387" s="9">
        <v>2022</v>
      </c>
      <c r="D387" s="17" t="s">
        <v>103</v>
      </c>
      <c r="E387" s="26">
        <v>7316212.4199999999</v>
      </c>
      <c r="F387" s="26">
        <v>16296295</v>
      </c>
      <c r="G387" s="26">
        <v>0</v>
      </c>
      <c r="H387" s="26">
        <v>0</v>
      </c>
      <c r="I387" s="26">
        <v>0</v>
      </c>
    </row>
    <row r="388" spans="2:9" x14ac:dyDescent="0.25">
      <c r="B388" s="10" t="s">
        <v>83</v>
      </c>
      <c r="C388" s="9">
        <v>2022</v>
      </c>
      <c r="D388" s="17" t="s">
        <v>104</v>
      </c>
      <c r="E388" s="26">
        <v>9822763.5399999991</v>
      </c>
      <c r="F388" s="26">
        <v>170000000</v>
      </c>
      <c r="G388" s="26">
        <v>0</v>
      </c>
      <c r="H388" s="26">
        <v>0</v>
      </c>
      <c r="I388" s="26">
        <v>0</v>
      </c>
    </row>
    <row r="389" spans="2:9" x14ac:dyDescent="0.25">
      <c r="B389" s="10" t="s">
        <v>83</v>
      </c>
      <c r="C389" s="9">
        <v>2022</v>
      </c>
      <c r="D389" s="17" t="s">
        <v>98</v>
      </c>
      <c r="E389" s="26">
        <v>9796451.4399999995</v>
      </c>
      <c r="F389" s="26">
        <v>10000000</v>
      </c>
      <c r="G389" s="26">
        <v>0</v>
      </c>
      <c r="H389" s="26">
        <v>0</v>
      </c>
      <c r="I389" s="26">
        <v>0</v>
      </c>
    </row>
    <row r="390" spans="2:9" x14ac:dyDescent="0.25">
      <c r="B390" s="10" t="s">
        <v>83</v>
      </c>
      <c r="C390" s="9">
        <v>2022</v>
      </c>
      <c r="D390" s="17" t="s">
        <v>98</v>
      </c>
      <c r="E390" s="26">
        <v>5872060.8300000001</v>
      </c>
      <c r="F390" s="26">
        <v>6613000</v>
      </c>
      <c r="G390" s="26">
        <v>0</v>
      </c>
      <c r="H390" s="26">
        <v>0</v>
      </c>
      <c r="I390" s="26">
        <v>0</v>
      </c>
    </row>
    <row r="391" spans="2:9" x14ac:dyDescent="0.25">
      <c r="B391" s="10" t="s">
        <v>83</v>
      </c>
      <c r="C391" s="9">
        <v>2022</v>
      </c>
      <c r="D391" s="17" t="s">
        <v>103</v>
      </c>
      <c r="E391" s="26">
        <v>20445695.57</v>
      </c>
      <c r="F391" s="26">
        <v>26348000</v>
      </c>
      <c r="G391" s="26">
        <v>0</v>
      </c>
      <c r="H391" s="26">
        <v>0</v>
      </c>
      <c r="I391" s="26">
        <v>0</v>
      </c>
    </row>
    <row r="392" spans="2:9" x14ac:dyDescent="0.25">
      <c r="B392" s="10" t="s">
        <v>83</v>
      </c>
      <c r="C392" s="9">
        <v>2022</v>
      </c>
      <c r="D392" s="28" t="s">
        <v>104</v>
      </c>
      <c r="E392" s="26">
        <v>12167411.43</v>
      </c>
      <c r="F392" s="26">
        <v>13448000</v>
      </c>
      <c r="G392" s="26">
        <v>0</v>
      </c>
      <c r="H392" s="26">
        <v>0</v>
      </c>
      <c r="I392" s="26">
        <v>0</v>
      </c>
    </row>
    <row r="393" spans="2:9" x14ac:dyDescent="0.25">
      <c r="B393" s="10" t="s">
        <v>83</v>
      </c>
      <c r="C393" s="9">
        <v>2022</v>
      </c>
      <c r="D393" s="17" t="s">
        <v>98</v>
      </c>
      <c r="E393" s="26">
        <v>10765430.720000001</v>
      </c>
      <c r="F393" s="26">
        <v>20000000</v>
      </c>
      <c r="G393" s="26">
        <v>0</v>
      </c>
      <c r="H393" s="26">
        <v>0</v>
      </c>
      <c r="I393" s="26">
        <v>0</v>
      </c>
    </row>
    <row r="394" spans="2:9" x14ac:dyDescent="0.25">
      <c r="B394" s="10" t="s">
        <v>83</v>
      </c>
      <c r="C394" s="9">
        <v>2022</v>
      </c>
      <c r="D394" s="28" t="s">
        <v>96</v>
      </c>
      <c r="E394" s="26">
        <v>759334.32</v>
      </c>
      <c r="F394" s="26">
        <v>800000</v>
      </c>
      <c r="G394" s="26">
        <v>0</v>
      </c>
      <c r="H394" s="26">
        <v>0</v>
      </c>
      <c r="I394" s="26">
        <v>0</v>
      </c>
    </row>
    <row r="395" spans="2:9" x14ac:dyDescent="0.25">
      <c r="B395" s="10" t="s">
        <v>83</v>
      </c>
      <c r="C395" s="9">
        <v>2022</v>
      </c>
      <c r="D395" s="17" t="s">
        <v>106</v>
      </c>
      <c r="E395" s="26">
        <v>2808718.34</v>
      </c>
      <c r="F395" s="26">
        <v>3000000</v>
      </c>
      <c r="G395" s="26">
        <v>0</v>
      </c>
      <c r="H395" s="26">
        <v>0</v>
      </c>
      <c r="I395" s="26">
        <v>0</v>
      </c>
    </row>
    <row r="396" spans="2:9" x14ac:dyDescent="0.25">
      <c r="B396" s="10" t="s">
        <v>83</v>
      </c>
      <c r="C396" s="9">
        <v>2022</v>
      </c>
      <c r="D396" s="28" t="s">
        <v>96</v>
      </c>
      <c r="E396" s="26">
        <v>3376628.07</v>
      </c>
      <c r="F396" s="26">
        <v>3500000</v>
      </c>
      <c r="G396" s="26">
        <v>0</v>
      </c>
      <c r="H396" s="26">
        <v>0</v>
      </c>
      <c r="I396" s="26">
        <v>0</v>
      </c>
    </row>
    <row r="397" spans="2:9" x14ac:dyDescent="0.25">
      <c r="B397" s="10" t="s">
        <v>83</v>
      </c>
      <c r="C397" s="9">
        <v>2022</v>
      </c>
      <c r="D397" s="17" t="s">
        <v>106</v>
      </c>
      <c r="E397" s="26">
        <v>30136306.370000001</v>
      </c>
      <c r="F397" s="26">
        <v>31000000</v>
      </c>
      <c r="G397" s="26">
        <v>0</v>
      </c>
      <c r="H397" s="26">
        <v>0</v>
      </c>
      <c r="I397" s="26">
        <v>0</v>
      </c>
    </row>
    <row r="398" spans="2:9" x14ac:dyDescent="0.25">
      <c r="B398" s="10" t="s">
        <v>83</v>
      </c>
      <c r="C398" s="9">
        <v>2022</v>
      </c>
      <c r="D398" s="17" t="s">
        <v>107</v>
      </c>
      <c r="E398" s="26">
        <v>2920766.07</v>
      </c>
      <c r="F398" s="26">
        <v>3400000</v>
      </c>
      <c r="G398" s="26">
        <v>0</v>
      </c>
      <c r="H398" s="26">
        <v>0</v>
      </c>
      <c r="I398" s="26">
        <v>0</v>
      </c>
    </row>
    <row r="399" spans="2:9" x14ac:dyDescent="0.25">
      <c r="B399" s="10" t="s">
        <v>83</v>
      </c>
      <c r="C399" s="9">
        <v>2022</v>
      </c>
      <c r="D399" s="17" t="s">
        <v>94</v>
      </c>
      <c r="E399" s="26">
        <v>95625000</v>
      </c>
      <c r="F399" s="26">
        <v>280000000</v>
      </c>
      <c r="G399" s="26">
        <v>400</v>
      </c>
      <c r="H399" s="26">
        <v>0</v>
      </c>
      <c r="I399" s="26">
        <v>1024.5535714285713</v>
      </c>
    </row>
    <row r="400" spans="2:9" x14ac:dyDescent="0.25">
      <c r="B400" s="10" t="s">
        <v>83</v>
      </c>
      <c r="C400" s="9">
        <v>2023</v>
      </c>
      <c r="D400" s="17" t="s">
        <v>86</v>
      </c>
      <c r="E400" s="26">
        <v>4812500</v>
      </c>
      <c r="F400" s="26">
        <v>58472955</v>
      </c>
      <c r="G400" s="26">
        <v>0</v>
      </c>
      <c r="H400" s="26">
        <v>0</v>
      </c>
      <c r="I400" s="26">
        <v>0</v>
      </c>
    </row>
    <row r="401" spans="2:9" x14ac:dyDescent="0.25">
      <c r="B401" s="10" t="s">
        <v>83</v>
      </c>
      <c r="C401" s="9">
        <v>2023</v>
      </c>
      <c r="D401" s="17" t="s">
        <v>86</v>
      </c>
      <c r="E401" s="26">
        <v>4814062.5</v>
      </c>
      <c r="F401" s="26">
        <v>58472955</v>
      </c>
      <c r="G401" s="26">
        <v>0</v>
      </c>
      <c r="H401" s="26">
        <v>0</v>
      </c>
      <c r="I401" s="26">
        <v>0</v>
      </c>
    </row>
    <row r="402" spans="2:9" x14ac:dyDescent="0.25">
      <c r="B402" s="10" t="s">
        <v>83</v>
      </c>
      <c r="C402" s="9">
        <v>2023</v>
      </c>
      <c r="D402" s="17" t="s">
        <v>86</v>
      </c>
      <c r="E402" s="26">
        <v>5764813.3399999999</v>
      </c>
      <c r="F402" s="26">
        <v>51894000</v>
      </c>
      <c r="G402" s="26">
        <v>0</v>
      </c>
      <c r="H402" s="26">
        <v>0</v>
      </c>
      <c r="I402" s="26">
        <v>0</v>
      </c>
    </row>
    <row r="403" spans="2:9" x14ac:dyDescent="0.25">
      <c r="B403" s="10" t="s">
        <v>83</v>
      </c>
      <c r="C403" s="9">
        <v>2023</v>
      </c>
      <c r="D403" s="28" t="s">
        <v>89</v>
      </c>
      <c r="E403" s="26">
        <v>9531257.5199999996</v>
      </c>
      <c r="F403" s="26">
        <v>106300000</v>
      </c>
      <c r="G403" s="26">
        <v>0</v>
      </c>
      <c r="H403" s="26">
        <v>0</v>
      </c>
      <c r="I403" s="26">
        <v>0</v>
      </c>
    </row>
    <row r="404" spans="2:9" x14ac:dyDescent="0.25">
      <c r="B404" s="10" t="s">
        <v>83</v>
      </c>
      <c r="C404" s="9">
        <v>2023</v>
      </c>
      <c r="D404" s="17" t="s">
        <v>86</v>
      </c>
      <c r="E404" s="26">
        <v>9800000</v>
      </c>
      <c r="F404" s="26">
        <v>34000000</v>
      </c>
      <c r="G404" s="26">
        <v>0</v>
      </c>
      <c r="H404" s="26">
        <v>0</v>
      </c>
      <c r="I404" s="26">
        <v>0</v>
      </c>
    </row>
    <row r="405" spans="2:9" x14ac:dyDescent="0.25">
      <c r="B405" s="10" t="s">
        <v>83</v>
      </c>
      <c r="C405" s="9">
        <v>2023</v>
      </c>
      <c r="D405" s="17" t="s">
        <v>86</v>
      </c>
      <c r="E405" s="26">
        <v>11728413.35</v>
      </c>
      <c r="F405" s="26">
        <v>41636000</v>
      </c>
      <c r="G405" s="26">
        <v>0</v>
      </c>
      <c r="H405" s="26">
        <v>0</v>
      </c>
      <c r="I405" s="26">
        <v>0</v>
      </c>
    </row>
    <row r="406" spans="2:9" x14ac:dyDescent="0.25">
      <c r="B406" s="10" t="s">
        <v>83</v>
      </c>
      <c r="C406" s="9">
        <v>2023</v>
      </c>
      <c r="D406" s="17" t="s">
        <v>87</v>
      </c>
      <c r="E406" s="26">
        <v>11885067.91</v>
      </c>
      <c r="F406" s="26">
        <v>11661499</v>
      </c>
      <c r="G406" s="26">
        <v>0</v>
      </c>
      <c r="H406" s="26">
        <v>0</v>
      </c>
      <c r="I406" s="26">
        <v>0</v>
      </c>
    </row>
    <row r="407" spans="2:9" x14ac:dyDescent="0.25">
      <c r="B407" s="10" t="s">
        <v>83</v>
      </c>
      <c r="C407" s="9">
        <v>2023</v>
      </c>
      <c r="D407" s="17" t="s">
        <v>86</v>
      </c>
      <c r="E407" s="26">
        <v>12125986.689999999</v>
      </c>
      <c r="F407" s="26">
        <v>17146000</v>
      </c>
      <c r="G407" s="26">
        <v>0</v>
      </c>
      <c r="H407" s="26">
        <v>0</v>
      </c>
      <c r="I407" s="26">
        <v>0</v>
      </c>
    </row>
    <row r="408" spans="2:9" x14ac:dyDescent="0.25">
      <c r="B408" s="10" t="s">
        <v>83</v>
      </c>
      <c r="C408" s="9">
        <v>2023</v>
      </c>
      <c r="D408" s="28" t="s">
        <v>92</v>
      </c>
      <c r="E408" s="26">
        <v>17728559.629999999</v>
      </c>
      <c r="F408" s="26">
        <v>24430275</v>
      </c>
      <c r="G408" s="26">
        <v>0</v>
      </c>
      <c r="H408" s="26">
        <v>0</v>
      </c>
      <c r="I408" s="26">
        <v>0</v>
      </c>
    </row>
    <row r="409" spans="2:9" x14ac:dyDescent="0.25">
      <c r="B409" s="10" t="s">
        <v>83</v>
      </c>
      <c r="C409" s="9">
        <v>2023</v>
      </c>
      <c r="D409" s="28" t="s">
        <v>86</v>
      </c>
      <c r="E409" s="26">
        <v>19978060.030000001</v>
      </c>
      <c r="F409" s="26">
        <v>43947000</v>
      </c>
      <c r="G409" s="26">
        <v>0</v>
      </c>
      <c r="H409" s="26">
        <v>0</v>
      </c>
      <c r="I409" s="26">
        <v>0</v>
      </c>
    </row>
    <row r="410" spans="2:9" x14ac:dyDescent="0.25">
      <c r="B410" s="10" t="s">
        <v>83</v>
      </c>
      <c r="C410" s="9">
        <v>2023</v>
      </c>
      <c r="D410" s="28" t="s">
        <v>87</v>
      </c>
      <c r="E410" s="26">
        <v>20204615.460000001</v>
      </c>
      <c r="F410" s="26">
        <v>20007470.170000002</v>
      </c>
      <c r="G410" s="26">
        <v>0</v>
      </c>
      <c r="H410" s="26">
        <v>0</v>
      </c>
      <c r="I410" s="26">
        <v>0</v>
      </c>
    </row>
    <row r="411" spans="2:9" x14ac:dyDescent="0.25">
      <c r="B411" s="10" t="s">
        <v>83</v>
      </c>
      <c r="C411" s="9">
        <v>2023</v>
      </c>
      <c r="D411" s="28" t="s">
        <v>86</v>
      </c>
      <c r="E411" s="26">
        <v>23655613.370000001</v>
      </c>
      <c r="F411" s="26">
        <v>52189000</v>
      </c>
      <c r="G411" s="26">
        <v>0</v>
      </c>
      <c r="H411" s="26">
        <v>0</v>
      </c>
      <c r="I411" s="26">
        <v>0</v>
      </c>
    </row>
    <row r="412" spans="2:9" x14ac:dyDescent="0.25">
      <c r="B412" s="10" t="s">
        <v>83</v>
      </c>
      <c r="C412" s="9">
        <v>2023</v>
      </c>
      <c r="D412" s="17" t="s">
        <v>86</v>
      </c>
      <c r="E412" s="26">
        <v>24152580.039999999</v>
      </c>
      <c r="F412" s="26">
        <v>53237000</v>
      </c>
      <c r="G412" s="26">
        <v>0</v>
      </c>
      <c r="H412" s="26">
        <v>0</v>
      </c>
      <c r="I412" s="26">
        <v>0</v>
      </c>
    </row>
    <row r="413" spans="2:9" x14ac:dyDescent="0.25">
      <c r="B413" s="10" t="s">
        <v>83</v>
      </c>
      <c r="C413" s="9">
        <v>2023</v>
      </c>
      <c r="D413" s="17" t="s">
        <v>92</v>
      </c>
      <c r="E413" s="26">
        <v>25675000</v>
      </c>
      <c r="F413" s="26">
        <v>700000000</v>
      </c>
      <c r="G413" s="26">
        <v>0</v>
      </c>
      <c r="H413" s="26">
        <v>0</v>
      </c>
      <c r="I413" s="26">
        <v>0</v>
      </c>
    </row>
    <row r="414" spans="2:9" x14ac:dyDescent="0.25">
      <c r="B414" s="10" t="s">
        <v>83</v>
      </c>
      <c r="C414" s="9">
        <v>2023</v>
      </c>
      <c r="D414" s="17" t="s">
        <v>86</v>
      </c>
      <c r="E414" s="26">
        <v>28724673.379999999</v>
      </c>
      <c r="F414" s="26">
        <v>49605000</v>
      </c>
      <c r="G414" s="26">
        <v>0</v>
      </c>
      <c r="H414" s="26">
        <v>0</v>
      </c>
      <c r="I414" s="26">
        <v>0</v>
      </c>
    </row>
    <row r="415" spans="2:9" x14ac:dyDescent="0.25">
      <c r="B415" s="10" t="s">
        <v>83</v>
      </c>
      <c r="C415" s="9">
        <v>2023</v>
      </c>
      <c r="D415" s="17" t="s">
        <v>89</v>
      </c>
      <c r="E415" s="26">
        <v>46709493.560000002</v>
      </c>
      <c r="F415" s="26">
        <v>47000000</v>
      </c>
      <c r="G415" s="26">
        <v>0</v>
      </c>
      <c r="H415" s="26">
        <v>0</v>
      </c>
      <c r="I415" s="26">
        <v>0</v>
      </c>
    </row>
    <row r="416" spans="2:9" x14ac:dyDescent="0.25">
      <c r="B416" s="10" t="s">
        <v>83</v>
      </c>
      <c r="C416" s="9">
        <v>2023</v>
      </c>
      <c r="D416" s="17" t="s">
        <v>86</v>
      </c>
      <c r="E416" s="26">
        <v>92336406.799999997</v>
      </c>
      <c r="F416" s="26">
        <v>92967000</v>
      </c>
      <c r="G416" s="26">
        <v>0</v>
      </c>
      <c r="H416" s="26">
        <v>0</v>
      </c>
      <c r="I416" s="26">
        <v>0</v>
      </c>
    </row>
    <row r="417" spans="2:9" x14ac:dyDescent="0.25">
      <c r="B417" s="10" t="s">
        <v>83</v>
      </c>
      <c r="C417" s="9">
        <v>2023</v>
      </c>
      <c r="D417" s="17" t="s">
        <v>86</v>
      </c>
      <c r="E417" s="26">
        <v>141237926.87</v>
      </c>
      <c r="F417" s="26">
        <v>142116000</v>
      </c>
      <c r="G417" s="26">
        <v>0</v>
      </c>
      <c r="H417" s="26">
        <v>0</v>
      </c>
      <c r="I417" s="26">
        <v>0</v>
      </c>
    </row>
    <row r="418" spans="2:9" x14ac:dyDescent="0.25">
      <c r="B418" s="10" t="s">
        <v>83</v>
      </c>
      <c r="C418" s="9">
        <v>2023</v>
      </c>
      <c r="D418" s="17" t="s">
        <v>99</v>
      </c>
      <c r="E418" s="26">
        <v>11236827.82</v>
      </c>
      <c r="F418" s="26">
        <v>15000000</v>
      </c>
      <c r="G418" s="26">
        <v>0</v>
      </c>
      <c r="H418" s="26">
        <v>0</v>
      </c>
      <c r="I418" s="26">
        <v>0</v>
      </c>
    </row>
    <row r="419" spans="2:9" x14ac:dyDescent="0.25">
      <c r="B419" s="10" t="s">
        <v>83</v>
      </c>
      <c r="C419" s="9">
        <v>2023</v>
      </c>
      <c r="D419" s="17" t="s">
        <v>98</v>
      </c>
      <c r="E419" s="26">
        <v>4225541.1100000003</v>
      </c>
      <c r="F419" s="26">
        <v>4333776.74</v>
      </c>
      <c r="G419" s="26">
        <v>0</v>
      </c>
      <c r="H419" s="26">
        <v>0</v>
      </c>
      <c r="I419" s="26">
        <v>0</v>
      </c>
    </row>
    <row r="420" spans="2:9" x14ac:dyDescent="0.25">
      <c r="B420" s="10" t="s">
        <v>83</v>
      </c>
      <c r="C420" s="9">
        <v>2023</v>
      </c>
      <c r="E420" s="26">
        <v>3109338.22</v>
      </c>
      <c r="F420" s="26">
        <v>3345000</v>
      </c>
      <c r="G420" s="26">
        <v>0</v>
      </c>
      <c r="H420" s="26">
        <v>0</v>
      </c>
      <c r="I420" s="26">
        <v>0</v>
      </c>
    </row>
    <row r="421" spans="2:9" x14ac:dyDescent="0.25">
      <c r="B421" s="10" t="s">
        <v>83</v>
      </c>
      <c r="C421" s="9">
        <v>2023</v>
      </c>
      <c r="D421" s="17" t="s">
        <v>96</v>
      </c>
      <c r="E421" s="26">
        <v>1309815.3799999999</v>
      </c>
      <c r="F421" s="26">
        <v>1400000</v>
      </c>
      <c r="G421" s="26">
        <v>0</v>
      </c>
      <c r="H421" s="26">
        <v>0</v>
      </c>
      <c r="I421" s="26">
        <v>0</v>
      </c>
    </row>
    <row r="422" spans="2:9" x14ac:dyDescent="0.25">
      <c r="B422" s="10" t="s">
        <v>83</v>
      </c>
      <c r="C422" s="9">
        <v>2023</v>
      </c>
      <c r="D422" s="17" t="s">
        <v>99</v>
      </c>
      <c r="E422" s="26">
        <v>5096717.96</v>
      </c>
      <c r="F422" s="26">
        <v>5165000</v>
      </c>
      <c r="G422" s="26">
        <v>0</v>
      </c>
      <c r="H422" s="26">
        <v>0</v>
      </c>
      <c r="I422" s="26">
        <v>0</v>
      </c>
    </row>
    <row r="423" spans="2:9" x14ac:dyDescent="0.25">
      <c r="B423" s="10" t="s">
        <v>83</v>
      </c>
      <c r="C423" s="9">
        <v>2023</v>
      </c>
      <c r="D423" s="17" t="s">
        <v>103</v>
      </c>
      <c r="E423" s="26">
        <v>15704146.689999999</v>
      </c>
      <c r="F423" s="26">
        <v>22967000</v>
      </c>
      <c r="G423" s="26">
        <v>0</v>
      </c>
      <c r="H423" s="26">
        <v>0</v>
      </c>
      <c r="I423" s="26">
        <v>0</v>
      </c>
    </row>
    <row r="424" spans="2:9" x14ac:dyDescent="0.25">
      <c r="B424" s="10" t="s">
        <v>83</v>
      </c>
      <c r="C424" s="9">
        <v>2023</v>
      </c>
      <c r="D424" s="17" t="s">
        <v>103</v>
      </c>
      <c r="E424" s="26">
        <v>9939333.3499999996</v>
      </c>
      <c r="F424" s="26">
        <v>14885000</v>
      </c>
      <c r="G424" s="26">
        <v>0</v>
      </c>
      <c r="H424" s="26">
        <v>0</v>
      </c>
      <c r="I424" s="26">
        <v>0</v>
      </c>
    </row>
    <row r="425" spans="2:9" x14ac:dyDescent="0.25">
      <c r="B425" s="10" t="s">
        <v>83</v>
      </c>
      <c r="C425" s="9">
        <v>2023</v>
      </c>
      <c r="D425" s="17" t="s">
        <v>103</v>
      </c>
      <c r="E425" s="26">
        <v>22860466.699999999</v>
      </c>
      <c r="F425" s="26">
        <v>29971000</v>
      </c>
      <c r="G425" s="26">
        <v>0</v>
      </c>
      <c r="H425" s="26">
        <v>0</v>
      </c>
      <c r="I425" s="26">
        <v>0</v>
      </c>
    </row>
    <row r="426" spans="2:9" x14ac:dyDescent="0.25">
      <c r="B426" s="10" t="s">
        <v>83</v>
      </c>
      <c r="C426" s="9">
        <v>2023</v>
      </c>
      <c r="D426" s="28" t="s">
        <v>103</v>
      </c>
      <c r="E426" s="26">
        <v>45124573.399999999</v>
      </c>
      <c r="F426" s="26">
        <v>45429000</v>
      </c>
      <c r="G426" s="26">
        <v>0</v>
      </c>
      <c r="H426" s="26">
        <v>0</v>
      </c>
      <c r="I426" s="26">
        <v>0</v>
      </c>
    </row>
    <row r="427" spans="2:9" x14ac:dyDescent="0.25">
      <c r="B427" s="10" t="s">
        <v>83</v>
      </c>
      <c r="C427" s="9">
        <v>2023</v>
      </c>
      <c r="D427" s="17" t="s">
        <v>103</v>
      </c>
      <c r="E427" s="26">
        <v>50789993.399999999</v>
      </c>
      <c r="F427" s="26">
        <v>51109000</v>
      </c>
      <c r="G427" s="26">
        <v>0</v>
      </c>
      <c r="H427" s="26">
        <v>0</v>
      </c>
      <c r="I427" s="26">
        <v>0</v>
      </c>
    </row>
    <row r="428" spans="2:9" x14ac:dyDescent="0.25">
      <c r="B428" s="10" t="s">
        <v>83</v>
      </c>
      <c r="C428" s="9">
        <v>2023</v>
      </c>
      <c r="D428" s="17" t="s">
        <v>103</v>
      </c>
      <c r="E428" s="26">
        <v>13716280.02</v>
      </c>
      <c r="F428" s="26">
        <v>17432000</v>
      </c>
      <c r="G428" s="26">
        <v>0</v>
      </c>
      <c r="H428" s="26">
        <v>0</v>
      </c>
      <c r="I428" s="26">
        <v>0</v>
      </c>
    </row>
    <row r="429" spans="2:9" x14ac:dyDescent="0.25">
      <c r="B429" s="10" t="s">
        <v>83</v>
      </c>
      <c r="C429" s="9">
        <v>2023</v>
      </c>
      <c r="D429" s="17" t="s">
        <v>103</v>
      </c>
      <c r="E429" s="26">
        <v>993933.33</v>
      </c>
      <c r="F429" s="26">
        <v>5736000</v>
      </c>
      <c r="G429" s="26">
        <v>0</v>
      </c>
      <c r="H429" s="26">
        <v>0</v>
      </c>
      <c r="I429" s="26">
        <v>0</v>
      </c>
    </row>
    <row r="430" spans="2:9" x14ac:dyDescent="0.25">
      <c r="B430" s="10" t="s">
        <v>83</v>
      </c>
      <c r="C430" s="9">
        <v>2023</v>
      </c>
      <c r="D430" s="17" t="s">
        <v>103</v>
      </c>
      <c r="E430" s="26">
        <v>9839940.0199999996</v>
      </c>
      <c r="F430" s="26">
        <v>15453000</v>
      </c>
      <c r="G430" s="26">
        <v>0</v>
      </c>
      <c r="H430" s="26">
        <v>0</v>
      </c>
      <c r="I430" s="26">
        <v>0</v>
      </c>
    </row>
    <row r="431" spans="2:9" x14ac:dyDescent="0.25">
      <c r="B431" s="10" t="s">
        <v>83</v>
      </c>
      <c r="C431" s="9">
        <v>2023</v>
      </c>
      <c r="D431" s="17" t="s">
        <v>99</v>
      </c>
      <c r="E431" s="26">
        <v>2468028.48</v>
      </c>
      <c r="F431" s="26">
        <v>11000000</v>
      </c>
      <c r="G431" s="26">
        <v>0</v>
      </c>
      <c r="H431" s="26">
        <v>0</v>
      </c>
      <c r="I431" s="26">
        <v>0</v>
      </c>
    </row>
    <row r="432" spans="2:9" x14ac:dyDescent="0.25">
      <c r="B432" s="10" t="s">
        <v>83</v>
      </c>
      <c r="C432" s="9">
        <v>2023</v>
      </c>
      <c r="D432" s="17" t="s">
        <v>98</v>
      </c>
      <c r="E432" s="26">
        <v>2961313.58</v>
      </c>
      <c r="F432" s="26">
        <v>5500000</v>
      </c>
      <c r="G432" s="26">
        <v>0</v>
      </c>
      <c r="H432" s="26">
        <v>0</v>
      </c>
      <c r="I432" s="26">
        <v>0</v>
      </c>
    </row>
    <row r="433" spans="2:9" x14ac:dyDescent="0.25">
      <c r="B433" s="10" t="s">
        <v>83</v>
      </c>
      <c r="C433" s="9">
        <v>2023</v>
      </c>
      <c r="D433" s="17" t="s">
        <v>104</v>
      </c>
      <c r="E433" s="26">
        <v>1777500</v>
      </c>
      <c r="F433" s="26">
        <v>1800000</v>
      </c>
      <c r="G433" s="26">
        <v>0</v>
      </c>
      <c r="H433" s="26">
        <v>0</v>
      </c>
      <c r="I433" s="26">
        <v>0</v>
      </c>
    </row>
    <row r="434" spans="2:9" x14ac:dyDescent="0.25">
      <c r="B434" s="10" t="s">
        <v>83</v>
      </c>
      <c r="C434" s="9">
        <v>2023</v>
      </c>
      <c r="D434" s="17" t="s">
        <v>106</v>
      </c>
      <c r="E434" s="26">
        <v>1870538.85</v>
      </c>
      <c r="F434" s="26">
        <v>1968125.12</v>
      </c>
      <c r="G434" s="26">
        <v>0</v>
      </c>
      <c r="H434" s="26">
        <v>0</v>
      </c>
      <c r="I434" s="26">
        <v>0</v>
      </c>
    </row>
    <row r="435" spans="2:9" x14ac:dyDescent="0.25">
      <c r="B435" s="10" t="s">
        <v>83</v>
      </c>
      <c r="C435" s="9">
        <v>2023</v>
      </c>
      <c r="D435" s="17" t="s">
        <v>104</v>
      </c>
      <c r="E435" s="26">
        <v>957226.8</v>
      </c>
      <c r="F435" s="26">
        <v>2700000</v>
      </c>
      <c r="G435" s="26">
        <v>0</v>
      </c>
      <c r="H435" s="26">
        <v>0</v>
      </c>
      <c r="I435" s="26">
        <v>0</v>
      </c>
    </row>
    <row r="436" spans="2:9" x14ac:dyDescent="0.25">
      <c r="B436" s="10" t="s">
        <v>83</v>
      </c>
      <c r="C436" s="9">
        <v>2023</v>
      </c>
      <c r="D436" s="17" t="s">
        <v>108</v>
      </c>
      <c r="E436" s="26">
        <v>2887500</v>
      </c>
      <c r="F436" s="26">
        <v>2909050</v>
      </c>
      <c r="G436" s="26">
        <v>0</v>
      </c>
      <c r="H436" s="26">
        <v>0</v>
      </c>
      <c r="I436" s="26">
        <v>0</v>
      </c>
    </row>
    <row r="437" spans="2:9" x14ac:dyDescent="0.25">
      <c r="B437" s="10" t="s">
        <v>83</v>
      </c>
      <c r="C437" s="9">
        <v>2023</v>
      </c>
      <c r="D437" s="17" t="s">
        <v>108</v>
      </c>
      <c r="E437" s="26">
        <v>1378747.5</v>
      </c>
      <c r="F437" s="26">
        <v>1400000</v>
      </c>
      <c r="G437" s="26">
        <v>0</v>
      </c>
      <c r="H437" s="26">
        <v>0</v>
      </c>
      <c r="I437" s="26">
        <v>0</v>
      </c>
    </row>
    <row r="438" spans="2:9" x14ac:dyDescent="0.25">
      <c r="B438" s="10" t="s">
        <v>83</v>
      </c>
      <c r="C438" s="9">
        <v>2023</v>
      </c>
      <c r="D438" s="17" t="s">
        <v>108</v>
      </c>
      <c r="E438" s="26">
        <v>6400661.9000000004</v>
      </c>
      <c r="F438" s="26">
        <v>6500000</v>
      </c>
      <c r="G438" s="26">
        <v>0</v>
      </c>
      <c r="H438" s="26">
        <v>0</v>
      </c>
      <c r="I438" s="26">
        <v>0</v>
      </c>
    </row>
    <row r="439" spans="2:9" x14ac:dyDescent="0.25">
      <c r="B439" s="10" t="s">
        <v>83</v>
      </c>
      <c r="C439" s="9">
        <v>2023</v>
      </c>
      <c r="D439" s="17" t="s">
        <v>94</v>
      </c>
      <c r="E439" s="26">
        <v>49688064.229999997</v>
      </c>
      <c r="F439" s="26">
        <v>290000000</v>
      </c>
      <c r="G439" s="26">
        <v>400</v>
      </c>
      <c r="H439" s="26">
        <v>0</v>
      </c>
      <c r="I439" s="26">
        <v>514.01445755172415</v>
      </c>
    </row>
    <row r="440" spans="2:9" x14ac:dyDescent="0.25">
      <c r="B440" s="10" t="s">
        <v>83</v>
      </c>
      <c r="C440" s="9">
        <v>2017</v>
      </c>
      <c r="D440" s="17" t="s">
        <v>112</v>
      </c>
      <c r="E440" s="26">
        <v>150901.60999999999</v>
      </c>
      <c r="F440" s="26">
        <v>453413</v>
      </c>
      <c r="G440" s="26">
        <v>0</v>
      </c>
      <c r="H440" s="26">
        <v>0</v>
      </c>
      <c r="I440" s="26">
        <v>0</v>
      </c>
    </row>
    <row r="441" spans="2:9" x14ac:dyDescent="0.25">
      <c r="B441" s="10" t="s">
        <v>83</v>
      </c>
      <c r="C441" s="9">
        <v>2017</v>
      </c>
      <c r="D441" s="17" t="s">
        <v>113</v>
      </c>
      <c r="E441" s="26">
        <v>210000</v>
      </c>
      <c r="F441" s="26">
        <v>300000</v>
      </c>
      <c r="G441" s="26">
        <v>0</v>
      </c>
      <c r="H441" s="26">
        <v>0</v>
      </c>
      <c r="I441" s="26">
        <v>0</v>
      </c>
    </row>
    <row r="442" spans="2:9" x14ac:dyDescent="0.25">
      <c r="B442" s="10" t="s">
        <v>83</v>
      </c>
      <c r="C442" s="9">
        <v>2019</v>
      </c>
      <c r="D442" s="17" t="s">
        <v>114</v>
      </c>
      <c r="E442" s="26">
        <v>300000</v>
      </c>
      <c r="F442" s="26">
        <v>500000</v>
      </c>
      <c r="G442" s="26">
        <v>0</v>
      </c>
      <c r="H442" s="26">
        <v>0</v>
      </c>
      <c r="I442" s="26">
        <v>0</v>
      </c>
    </row>
    <row r="443" spans="2:9" x14ac:dyDescent="0.25">
      <c r="B443" s="10" t="s">
        <v>83</v>
      </c>
      <c r="C443" s="9">
        <v>2017</v>
      </c>
      <c r="D443" s="17" t="s">
        <v>116</v>
      </c>
      <c r="E443" s="26">
        <v>392138.59</v>
      </c>
      <c r="F443" s="26">
        <v>650000</v>
      </c>
      <c r="G443" s="26">
        <v>0</v>
      </c>
      <c r="H443" s="26">
        <v>0</v>
      </c>
      <c r="I443" s="26">
        <v>0</v>
      </c>
    </row>
    <row r="444" spans="2:9" x14ac:dyDescent="0.25">
      <c r="B444" s="10" t="s">
        <v>83</v>
      </c>
      <c r="C444" s="9">
        <v>2017</v>
      </c>
      <c r="D444" s="17" t="s">
        <v>99</v>
      </c>
      <c r="E444" s="26">
        <v>488505.81</v>
      </c>
      <c r="F444" s="26">
        <v>1200000</v>
      </c>
      <c r="G444" s="26">
        <v>0</v>
      </c>
      <c r="H444" s="26">
        <v>0</v>
      </c>
      <c r="I444" s="26">
        <v>0</v>
      </c>
    </row>
    <row r="445" spans="2:9" x14ac:dyDescent="0.25">
      <c r="B445" s="10" t="s">
        <v>83</v>
      </c>
      <c r="C445" s="9">
        <v>2020</v>
      </c>
      <c r="D445" s="17" t="s">
        <v>114</v>
      </c>
      <c r="E445" s="26">
        <v>689424.22</v>
      </c>
      <c r="F445" s="26">
        <v>1000000</v>
      </c>
      <c r="G445" s="26">
        <v>0</v>
      </c>
      <c r="H445" s="26">
        <v>0</v>
      </c>
      <c r="I445" s="26">
        <v>0</v>
      </c>
    </row>
    <row r="446" spans="2:9" x14ac:dyDescent="0.25">
      <c r="B446" s="10" t="s">
        <v>83</v>
      </c>
      <c r="C446" s="9">
        <v>2020</v>
      </c>
      <c r="D446" s="17" t="s">
        <v>114</v>
      </c>
      <c r="E446" s="26">
        <v>845443.54</v>
      </c>
      <c r="F446" s="26">
        <v>1300000</v>
      </c>
      <c r="G446" s="26">
        <v>0</v>
      </c>
      <c r="H446" s="26">
        <v>0</v>
      </c>
      <c r="I446" s="26">
        <v>0</v>
      </c>
    </row>
    <row r="447" spans="2:9" x14ac:dyDescent="0.25">
      <c r="B447" s="10" t="s">
        <v>83</v>
      </c>
      <c r="C447" s="9">
        <v>2021</v>
      </c>
      <c r="D447" s="17" t="s">
        <v>97</v>
      </c>
      <c r="E447" s="26">
        <v>1163936.96</v>
      </c>
      <c r="F447" s="26">
        <v>1500000</v>
      </c>
      <c r="G447" s="26">
        <v>0</v>
      </c>
      <c r="H447" s="26">
        <v>0</v>
      </c>
      <c r="I447" s="26">
        <v>0</v>
      </c>
    </row>
    <row r="448" spans="2:9" x14ac:dyDescent="0.25">
      <c r="B448" s="10" t="s">
        <v>83</v>
      </c>
      <c r="C448" s="9">
        <v>2020</v>
      </c>
      <c r="D448" s="17" t="s">
        <v>114</v>
      </c>
      <c r="E448" s="26">
        <v>1300000</v>
      </c>
      <c r="F448" s="26">
        <v>2000000</v>
      </c>
      <c r="G448" s="26">
        <v>0</v>
      </c>
      <c r="H448" s="26">
        <v>0</v>
      </c>
      <c r="I448" s="26">
        <v>0</v>
      </c>
    </row>
    <row r="449" spans="2:9" x14ac:dyDescent="0.25">
      <c r="B449" s="10" t="s">
        <v>83</v>
      </c>
      <c r="C449" s="9">
        <v>2018</v>
      </c>
      <c r="D449" s="17" t="s">
        <v>120</v>
      </c>
      <c r="E449" s="26">
        <v>1334433.69</v>
      </c>
      <c r="F449" s="26">
        <v>2900000</v>
      </c>
      <c r="G449" s="26">
        <v>0</v>
      </c>
      <c r="H449" s="26">
        <v>0</v>
      </c>
      <c r="I449" s="26">
        <v>0</v>
      </c>
    </row>
    <row r="450" spans="2:9" x14ac:dyDescent="0.25">
      <c r="B450" s="10" t="s">
        <v>83</v>
      </c>
      <c r="C450" s="9">
        <v>2017</v>
      </c>
      <c r="D450" s="17" t="s">
        <v>126</v>
      </c>
      <c r="E450" s="26">
        <v>3349178.22</v>
      </c>
      <c r="F450" s="26">
        <v>4700000</v>
      </c>
      <c r="G450" s="26">
        <v>0</v>
      </c>
      <c r="H450" s="26">
        <v>0</v>
      </c>
      <c r="I450" s="26">
        <v>0</v>
      </c>
    </row>
    <row r="451" spans="2:9" x14ac:dyDescent="0.25">
      <c r="B451" s="10" t="s">
        <v>83</v>
      </c>
      <c r="C451" s="9">
        <v>2018</v>
      </c>
      <c r="D451" s="17" t="s">
        <v>129</v>
      </c>
      <c r="E451" s="26">
        <v>3911271.16</v>
      </c>
      <c r="F451" s="26">
        <v>8500000</v>
      </c>
      <c r="G451" s="26">
        <v>0</v>
      </c>
      <c r="H451" s="26">
        <v>0</v>
      </c>
      <c r="I451" s="26">
        <v>0</v>
      </c>
    </row>
    <row r="452" spans="2:9" x14ac:dyDescent="0.25">
      <c r="B452" s="10" t="s">
        <v>83</v>
      </c>
      <c r="C452" s="9">
        <v>2017</v>
      </c>
      <c r="D452" s="17" t="s">
        <v>113</v>
      </c>
      <c r="E452" s="26">
        <v>5705084.75</v>
      </c>
      <c r="F452" s="26">
        <v>9900000</v>
      </c>
      <c r="G452" s="26">
        <v>0</v>
      </c>
      <c r="H452" s="26">
        <v>0</v>
      </c>
      <c r="I452" s="26">
        <v>0</v>
      </c>
    </row>
    <row r="453" spans="2:9" x14ac:dyDescent="0.25">
      <c r="B453" s="10" t="s">
        <v>83</v>
      </c>
      <c r="C453" s="9">
        <v>2016</v>
      </c>
      <c r="D453" s="17" t="s">
        <v>145</v>
      </c>
      <c r="E453" s="26">
        <v>9697158.3499999996</v>
      </c>
      <c r="F453" s="26">
        <v>15832095</v>
      </c>
      <c r="G453" s="26">
        <v>0</v>
      </c>
      <c r="H453" s="26">
        <v>0</v>
      </c>
      <c r="I453" s="26">
        <v>0</v>
      </c>
    </row>
    <row r="454" spans="2:9" s="1" customFormat="1" x14ac:dyDescent="0.25">
      <c r="D454" s="2"/>
      <c r="E454" s="18"/>
      <c r="F454" s="18"/>
      <c r="G454" s="18"/>
      <c r="H454" s="18"/>
      <c r="I454" s="18"/>
    </row>
    <row r="455" spans="2:9" s="1" customFormat="1" x14ac:dyDescent="0.25">
      <c r="D455" s="2"/>
      <c r="E455" s="18"/>
      <c r="F455" s="18"/>
      <c r="G455" s="18"/>
      <c r="H455" s="18"/>
      <c r="I455" s="18"/>
    </row>
    <row r="456" spans="2:9" s="1" customFormat="1" x14ac:dyDescent="0.25">
      <c r="D456" s="2"/>
      <c r="E456" s="18"/>
      <c r="F456" s="18"/>
      <c r="G456" s="18"/>
      <c r="H456" s="18"/>
      <c r="I456" s="18"/>
    </row>
    <row r="457" spans="2:9" s="1" customFormat="1" x14ac:dyDescent="0.25">
      <c r="D457" s="2"/>
      <c r="E457" s="18"/>
      <c r="F457" s="18"/>
      <c r="G457" s="18"/>
      <c r="H457" s="18"/>
      <c r="I457" s="18"/>
    </row>
    <row r="458" spans="2:9" s="1" customFormat="1" x14ac:dyDescent="0.25">
      <c r="D458" s="2"/>
      <c r="E458" s="18"/>
      <c r="F458" s="18"/>
      <c r="G458" s="18"/>
      <c r="H458" s="18"/>
      <c r="I458" s="18"/>
    </row>
    <row r="459" spans="2:9" s="1" customFormat="1" x14ac:dyDescent="0.25">
      <c r="D459" s="2"/>
      <c r="E459" s="18"/>
      <c r="F459" s="18"/>
      <c r="G459" s="18"/>
      <c r="H459" s="18"/>
      <c r="I459" s="18"/>
    </row>
    <row r="460" spans="2:9" s="1" customFormat="1" x14ac:dyDescent="0.25">
      <c r="D460" s="2"/>
      <c r="E460" s="18"/>
      <c r="F460" s="18"/>
      <c r="G460" s="18"/>
      <c r="H460" s="18"/>
      <c r="I460" s="18"/>
    </row>
    <row r="461" spans="2:9" s="1" customFormat="1" x14ac:dyDescent="0.25">
      <c r="D461" s="2"/>
      <c r="E461" s="18"/>
      <c r="F461" s="18"/>
      <c r="G461" s="18"/>
      <c r="H461" s="18"/>
      <c r="I461" s="18"/>
    </row>
    <row r="462" spans="2:9" s="1" customFormat="1" x14ac:dyDescent="0.25">
      <c r="D462" s="2"/>
      <c r="E462" s="18"/>
      <c r="F462" s="18"/>
      <c r="G462" s="18"/>
      <c r="H462" s="18"/>
      <c r="I462" s="18"/>
    </row>
    <row r="463" spans="2:9" s="1" customFormat="1" x14ac:dyDescent="0.25">
      <c r="D463" s="2"/>
      <c r="E463" s="18"/>
      <c r="F463" s="18"/>
      <c r="G463" s="18"/>
      <c r="H463" s="18"/>
      <c r="I463" s="18"/>
    </row>
    <row r="464" spans="2:9" s="1" customFormat="1" x14ac:dyDescent="0.25">
      <c r="D464" s="2"/>
      <c r="E464" s="18"/>
      <c r="F464" s="18"/>
      <c r="G464" s="18"/>
      <c r="H464" s="18"/>
      <c r="I464" s="18"/>
    </row>
    <row r="465" spans="4:9" s="1" customFormat="1" x14ac:dyDescent="0.25">
      <c r="D465" s="2"/>
      <c r="E465" s="18"/>
      <c r="F465" s="18"/>
      <c r="G465" s="18"/>
      <c r="H465" s="18"/>
      <c r="I465" s="18"/>
    </row>
    <row r="466" spans="4:9" s="1" customFormat="1" x14ac:dyDescent="0.25">
      <c r="D466" s="2"/>
      <c r="E466" s="18"/>
      <c r="F466" s="18"/>
      <c r="G466" s="18"/>
      <c r="H466" s="18"/>
      <c r="I466" s="18"/>
    </row>
    <row r="467" spans="4:9" s="1" customFormat="1" x14ac:dyDescent="0.25">
      <c r="D467" s="2"/>
      <c r="E467" s="18"/>
      <c r="F467" s="18"/>
      <c r="G467" s="18"/>
      <c r="H467" s="18"/>
      <c r="I467" s="18"/>
    </row>
    <row r="468" spans="4:9" s="1" customFormat="1" x14ac:dyDescent="0.25">
      <c r="D468" s="2"/>
      <c r="E468" s="18"/>
      <c r="F468" s="18"/>
      <c r="G468" s="18"/>
      <c r="H468" s="18"/>
      <c r="I468" s="18"/>
    </row>
    <row r="469" spans="4:9" s="1" customFormat="1" x14ac:dyDescent="0.25">
      <c r="D469" s="2"/>
      <c r="E469" s="18"/>
      <c r="F469" s="18"/>
      <c r="G469" s="18"/>
      <c r="H469" s="18"/>
      <c r="I469" s="18"/>
    </row>
    <row r="470" spans="4:9" s="1" customFormat="1" x14ac:dyDescent="0.25">
      <c r="D470" s="2"/>
      <c r="E470" s="18"/>
      <c r="F470" s="18"/>
      <c r="G470" s="18"/>
      <c r="H470" s="18"/>
      <c r="I470" s="18"/>
    </row>
    <row r="471" spans="4:9" s="1" customFormat="1" x14ac:dyDescent="0.25">
      <c r="D471" s="2"/>
      <c r="E471" s="18"/>
      <c r="F471" s="18"/>
      <c r="G471" s="18"/>
      <c r="H471" s="18"/>
      <c r="I471" s="18"/>
    </row>
    <row r="472" spans="4:9" s="1" customFormat="1" x14ac:dyDescent="0.25">
      <c r="D472" s="2"/>
      <c r="E472" s="18"/>
      <c r="F472" s="18"/>
      <c r="G472" s="18"/>
      <c r="H472" s="18"/>
      <c r="I472" s="18"/>
    </row>
    <row r="473" spans="4:9" s="1" customFormat="1" x14ac:dyDescent="0.25">
      <c r="D473" s="2"/>
      <c r="E473" s="18"/>
      <c r="F473" s="18"/>
      <c r="G473" s="18"/>
      <c r="H473" s="18"/>
      <c r="I473" s="18"/>
    </row>
    <row r="474" spans="4:9" s="1" customFormat="1" x14ac:dyDescent="0.25">
      <c r="D474" s="2"/>
      <c r="E474" s="18"/>
      <c r="F474" s="18"/>
      <c r="G474" s="18"/>
      <c r="H474" s="18"/>
      <c r="I474" s="18"/>
    </row>
    <row r="475" spans="4:9" s="1" customFormat="1" x14ac:dyDescent="0.25">
      <c r="D475" s="2"/>
      <c r="E475" s="18"/>
      <c r="F475" s="18"/>
      <c r="G475" s="18"/>
      <c r="H475" s="18"/>
      <c r="I475" s="18"/>
    </row>
    <row r="476" spans="4:9" s="1" customFormat="1" x14ac:dyDescent="0.25">
      <c r="D476" s="2"/>
      <c r="E476" s="18"/>
      <c r="F476" s="18"/>
      <c r="G476" s="18"/>
      <c r="H476" s="18"/>
      <c r="I476" s="18"/>
    </row>
    <row r="477" spans="4:9" s="1" customFormat="1" x14ac:dyDescent="0.25">
      <c r="D477" s="2"/>
      <c r="E477" s="18"/>
      <c r="F477" s="18"/>
      <c r="G477" s="18"/>
      <c r="H477" s="18"/>
      <c r="I477" s="18"/>
    </row>
    <row r="478" spans="4:9" s="1" customFormat="1" x14ac:dyDescent="0.25">
      <c r="D478" s="2"/>
      <c r="E478" s="18"/>
      <c r="F478" s="18"/>
      <c r="G478" s="18"/>
      <c r="H478" s="18"/>
      <c r="I478" s="18"/>
    </row>
    <row r="479" spans="4:9" s="1" customFormat="1" x14ac:dyDescent="0.25">
      <c r="D479" s="2"/>
      <c r="E479" s="18"/>
      <c r="F479" s="18"/>
      <c r="G479" s="18"/>
      <c r="H479" s="18"/>
      <c r="I479" s="18"/>
    </row>
    <row r="480" spans="4:9" s="1" customFormat="1" x14ac:dyDescent="0.25">
      <c r="D480" s="2"/>
      <c r="E480" s="18"/>
      <c r="F480" s="18"/>
      <c r="G480" s="18"/>
      <c r="H480" s="18"/>
      <c r="I480" s="18"/>
    </row>
    <row r="481" spans="4:9" s="1" customFormat="1" x14ac:dyDescent="0.25">
      <c r="D481" s="2"/>
      <c r="E481" s="18"/>
      <c r="F481" s="18"/>
      <c r="G481" s="18"/>
      <c r="H481" s="18"/>
      <c r="I481" s="18"/>
    </row>
    <row r="482" spans="4:9" s="1" customFormat="1" x14ac:dyDescent="0.25">
      <c r="D482" s="2"/>
      <c r="E482" s="18"/>
      <c r="F482" s="18"/>
      <c r="G482" s="18"/>
      <c r="H482" s="18"/>
      <c r="I482" s="18"/>
    </row>
    <row r="483" spans="4:9" s="1" customFormat="1" x14ac:dyDescent="0.25">
      <c r="D483" s="2"/>
      <c r="E483" s="18"/>
      <c r="F483" s="18"/>
      <c r="G483" s="18"/>
      <c r="H483" s="18"/>
      <c r="I483" s="18"/>
    </row>
    <row r="484" spans="4:9" s="1" customFormat="1" x14ac:dyDescent="0.25">
      <c r="D484" s="2"/>
      <c r="E484" s="18"/>
      <c r="F484" s="18"/>
      <c r="G484" s="18"/>
      <c r="H484" s="18"/>
      <c r="I484" s="18"/>
    </row>
    <row r="485" spans="4:9" s="1" customFormat="1" x14ac:dyDescent="0.25">
      <c r="D485" s="2"/>
      <c r="E485" s="18"/>
      <c r="F485" s="18"/>
      <c r="G485" s="18"/>
      <c r="H485" s="18"/>
      <c r="I485" s="18"/>
    </row>
    <row r="486" spans="4:9" s="1" customFormat="1" x14ac:dyDescent="0.25">
      <c r="D486" s="2"/>
      <c r="E486" s="18"/>
      <c r="F486" s="18"/>
      <c r="G486" s="18"/>
      <c r="H486" s="18"/>
      <c r="I486" s="18"/>
    </row>
    <row r="487" spans="4:9" s="1" customFormat="1" x14ac:dyDescent="0.25">
      <c r="D487" s="2"/>
      <c r="E487" s="18"/>
      <c r="F487" s="18"/>
      <c r="G487" s="18"/>
      <c r="H487" s="18"/>
      <c r="I487" s="18"/>
    </row>
    <row r="488" spans="4:9" s="1" customFormat="1" x14ac:dyDescent="0.25">
      <c r="D488" s="2"/>
      <c r="E488" s="18"/>
      <c r="F488" s="18"/>
      <c r="G488" s="18"/>
      <c r="H488" s="18"/>
      <c r="I488" s="18"/>
    </row>
    <row r="489" spans="4:9" s="1" customFormat="1" x14ac:dyDescent="0.25">
      <c r="D489" s="2"/>
      <c r="E489" s="18"/>
      <c r="F489" s="18"/>
      <c r="G489" s="18"/>
      <c r="H489" s="18"/>
      <c r="I489" s="18"/>
    </row>
    <row r="490" spans="4:9" s="1" customFormat="1" x14ac:dyDescent="0.25">
      <c r="D490" s="2"/>
      <c r="E490" s="18"/>
      <c r="F490" s="18"/>
      <c r="G490" s="18"/>
      <c r="H490" s="18"/>
      <c r="I490" s="18"/>
    </row>
    <row r="491" spans="4:9" s="1" customFormat="1" x14ac:dyDescent="0.25">
      <c r="D491" s="2"/>
      <c r="E491" s="18"/>
      <c r="F491" s="18"/>
      <c r="G491" s="18"/>
      <c r="H491" s="18"/>
      <c r="I491" s="18"/>
    </row>
    <row r="492" spans="4:9" s="1" customFormat="1" x14ac:dyDescent="0.25">
      <c r="D492" s="2"/>
      <c r="E492" s="18"/>
      <c r="F492" s="18"/>
      <c r="G492" s="18"/>
      <c r="H492" s="18"/>
      <c r="I492" s="18"/>
    </row>
    <row r="493" spans="4:9" s="1" customFormat="1" x14ac:dyDescent="0.25">
      <c r="D493" s="2"/>
      <c r="E493" s="18"/>
      <c r="F493" s="18"/>
      <c r="G493" s="18"/>
      <c r="H493" s="18"/>
      <c r="I493" s="18"/>
    </row>
    <row r="494" spans="4:9" s="1" customFormat="1" x14ac:dyDescent="0.25">
      <c r="D494" s="2"/>
      <c r="E494" s="18"/>
      <c r="F494" s="18"/>
      <c r="G494" s="18"/>
      <c r="H494" s="18"/>
      <c r="I494" s="18"/>
    </row>
    <row r="495" spans="4:9" s="1" customFormat="1" x14ac:dyDescent="0.25">
      <c r="D495" s="2"/>
      <c r="E495" s="18"/>
      <c r="F495" s="18"/>
      <c r="G495" s="18"/>
      <c r="H495" s="18"/>
      <c r="I495" s="18"/>
    </row>
    <row r="496" spans="4:9" s="1" customFormat="1" x14ac:dyDescent="0.25">
      <c r="D496" s="2"/>
      <c r="E496" s="18"/>
      <c r="F496" s="18"/>
      <c r="G496" s="18"/>
      <c r="H496" s="18"/>
      <c r="I496" s="18"/>
    </row>
    <row r="497" spans="4:9" s="1" customFormat="1" x14ac:dyDescent="0.25">
      <c r="D497" s="2"/>
      <c r="E497" s="18"/>
      <c r="F497" s="18"/>
      <c r="G497" s="18"/>
      <c r="H497" s="18"/>
      <c r="I497" s="18"/>
    </row>
    <row r="498" spans="4:9" s="1" customFormat="1" x14ac:dyDescent="0.25">
      <c r="D498" s="2"/>
      <c r="E498" s="18"/>
      <c r="F498" s="18"/>
      <c r="G498" s="18"/>
      <c r="H498" s="18"/>
      <c r="I498" s="18"/>
    </row>
    <row r="499" spans="4:9" s="1" customFormat="1" x14ac:dyDescent="0.25">
      <c r="D499" s="2"/>
      <c r="E499" s="18"/>
      <c r="F499" s="18"/>
      <c r="G499" s="18"/>
      <c r="H499" s="18"/>
      <c r="I499" s="18"/>
    </row>
    <row r="500" spans="4:9" s="1" customFormat="1" x14ac:dyDescent="0.25">
      <c r="D500" s="2"/>
      <c r="E500" s="18"/>
      <c r="F500" s="18"/>
      <c r="G500" s="18"/>
      <c r="H500" s="18"/>
      <c r="I500" s="18"/>
    </row>
    <row r="501" spans="4:9" s="1" customFormat="1" x14ac:dyDescent="0.25">
      <c r="D501" s="2"/>
      <c r="E501" s="18"/>
      <c r="F501" s="18"/>
      <c r="G501" s="18"/>
      <c r="H501" s="18"/>
      <c r="I501" s="18"/>
    </row>
    <row r="502" spans="4:9" s="1" customFormat="1" x14ac:dyDescent="0.25">
      <c r="D502" s="2"/>
      <c r="E502" s="18"/>
      <c r="F502" s="18"/>
      <c r="G502" s="18"/>
      <c r="H502" s="18"/>
      <c r="I502" s="18"/>
    </row>
    <row r="503" spans="4:9" s="1" customFormat="1" x14ac:dyDescent="0.25">
      <c r="D503" s="2"/>
      <c r="E503" s="18"/>
      <c r="F503" s="18"/>
      <c r="G503" s="18"/>
      <c r="H503" s="18"/>
      <c r="I503" s="18"/>
    </row>
    <row r="504" spans="4:9" s="1" customFormat="1" x14ac:dyDescent="0.25">
      <c r="D504" s="2"/>
      <c r="E504" s="18"/>
      <c r="F504" s="18"/>
      <c r="G504" s="18"/>
      <c r="H504" s="18"/>
      <c r="I504" s="18"/>
    </row>
    <row r="505" spans="4:9" s="1" customFormat="1" x14ac:dyDescent="0.25">
      <c r="D505" s="2"/>
      <c r="E505" s="18"/>
      <c r="F505" s="18"/>
      <c r="G505" s="18"/>
      <c r="H505" s="18"/>
      <c r="I505" s="18"/>
    </row>
    <row r="506" spans="4:9" s="1" customFormat="1" x14ac:dyDescent="0.25">
      <c r="D506" s="2"/>
      <c r="E506" s="18"/>
      <c r="F506" s="18"/>
      <c r="G506" s="18"/>
      <c r="H506" s="18"/>
      <c r="I506" s="18"/>
    </row>
    <row r="507" spans="4:9" s="1" customFormat="1" x14ac:dyDescent="0.25">
      <c r="D507" s="2"/>
      <c r="E507" s="18"/>
      <c r="F507" s="18"/>
      <c r="G507" s="18"/>
      <c r="H507" s="18"/>
      <c r="I507" s="18"/>
    </row>
    <row r="508" spans="4:9" s="1" customFormat="1" x14ac:dyDescent="0.25">
      <c r="D508" s="2"/>
      <c r="E508" s="18"/>
      <c r="F508" s="18"/>
      <c r="G508" s="18"/>
      <c r="H508" s="18"/>
      <c r="I508" s="18"/>
    </row>
    <row r="509" spans="4:9" s="1" customFormat="1" x14ac:dyDescent="0.25">
      <c r="D509" s="2"/>
      <c r="E509" s="18"/>
      <c r="F509" s="18"/>
      <c r="G509" s="18"/>
      <c r="H509" s="18"/>
      <c r="I509" s="18"/>
    </row>
    <row r="510" spans="4:9" s="1" customFormat="1" x14ac:dyDescent="0.25">
      <c r="D510" s="2"/>
      <c r="E510" s="18"/>
      <c r="F510" s="18"/>
      <c r="G510" s="18"/>
      <c r="H510" s="18"/>
      <c r="I510" s="18"/>
    </row>
    <row r="511" spans="4:9" s="1" customFormat="1" x14ac:dyDescent="0.25">
      <c r="D511" s="2"/>
      <c r="E511" s="18"/>
      <c r="F511" s="18"/>
      <c r="G511" s="18"/>
      <c r="H511" s="18"/>
      <c r="I511" s="18"/>
    </row>
    <row r="512" spans="4:9" s="1" customFormat="1" x14ac:dyDescent="0.25">
      <c r="D512" s="2"/>
      <c r="E512" s="18"/>
      <c r="F512" s="18"/>
      <c r="G512" s="18"/>
      <c r="H512" s="18"/>
      <c r="I512" s="18"/>
    </row>
    <row r="513" spans="4:9" s="1" customFormat="1" x14ac:dyDescent="0.25">
      <c r="D513" s="2"/>
      <c r="E513" s="18"/>
      <c r="F513" s="18"/>
      <c r="G513" s="18"/>
      <c r="H513" s="18"/>
      <c r="I513" s="18"/>
    </row>
    <row r="514" spans="4:9" s="1" customFormat="1" x14ac:dyDescent="0.25">
      <c r="D514" s="2"/>
      <c r="E514" s="18"/>
      <c r="F514" s="18"/>
      <c r="G514" s="18"/>
      <c r="H514" s="18"/>
      <c r="I514" s="18"/>
    </row>
    <row r="515" spans="4:9" s="1" customFormat="1" x14ac:dyDescent="0.25">
      <c r="D515" s="2"/>
      <c r="E515" s="18"/>
      <c r="F515" s="18"/>
      <c r="G515" s="18"/>
      <c r="H515" s="18"/>
      <c r="I515" s="18"/>
    </row>
    <row r="516" spans="4:9" s="1" customFormat="1" x14ac:dyDescent="0.25">
      <c r="D516" s="2"/>
      <c r="E516" s="18"/>
      <c r="F516" s="18"/>
      <c r="G516" s="18"/>
      <c r="H516" s="18"/>
      <c r="I516" s="18"/>
    </row>
    <row r="517" spans="4:9" s="1" customFormat="1" x14ac:dyDescent="0.25">
      <c r="D517" s="2"/>
      <c r="E517" s="18"/>
      <c r="F517" s="18"/>
      <c r="G517" s="18"/>
      <c r="H517" s="18"/>
      <c r="I517" s="18"/>
    </row>
    <row r="518" spans="4:9" s="1" customFormat="1" x14ac:dyDescent="0.25">
      <c r="D518" s="2"/>
      <c r="E518" s="18"/>
      <c r="F518" s="18"/>
      <c r="G518" s="18"/>
      <c r="H518" s="18"/>
      <c r="I518" s="18"/>
    </row>
    <row r="519" spans="4:9" s="1" customFormat="1" x14ac:dyDescent="0.25">
      <c r="D519" s="2"/>
      <c r="E519" s="18"/>
      <c r="F519" s="18"/>
      <c r="G519" s="18"/>
      <c r="H519" s="18"/>
      <c r="I519" s="18"/>
    </row>
    <row r="520" spans="4:9" s="1" customFormat="1" x14ac:dyDescent="0.25">
      <c r="D520" s="2"/>
      <c r="E520" s="18"/>
      <c r="F520" s="18"/>
      <c r="G520" s="18"/>
      <c r="H520" s="18"/>
      <c r="I520" s="18"/>
    </row>
    <row r="521" spans="4:9" s="1" customFormat="1" x14ac:dyDescent="0.25">
      <c r="D521" s="2"/>
      <c r="E521" s="18"/>
      <c r="F521" s="18"/>
      <c r="G521" s="18"/>
      <c r="H521" s="18"/>
      <c r="I521" s="18"/>
    </row>
    <row r="522" spans="4:9" s="1" customFormat="1" x14ac:dyDescent="0.25">
      <c r="D522" s="2"/>
      <c r="E522" s="18"/>
      <c r="F522" s="18"/>
      <c r="G522" s="18"/>
      <c r="H522" s="18"/>
      <c r="I522" s="18"/>
    </row>
    <row r="523" spans="4:9" s="1" customFormat="1" x14ac:dyDescent="0.25">
      <c r="D523" s="2"/>
      <c r="E523" s="18"/>
      <c r="F523" s="18"/>
      <c r="G523" s="18"/>
      <c r="H523" s="18"/>
      <c r="I523" s="18"/>
    </row>
    <row r="524" spans="4:9" s="1" customFormat="1" x14ac:dyDescent="0.25">
      <c r="D524" s="2"/>
      <c r="E524" s="18"/>
      <c r="F524" s="18"/>
      <c r="G524" s="18"/>
      <c r="H524" s="18"/>
      <c r="I524" s="18"/>
    </row>
    <row r="525" spans="4:9" s="1" customFormat="1" x14ac:dyDescent="0.25">
      <c r="D525" s="2"/>
      <c r="E525" s="18"/>
      <c r="F525" s="18"/>
      <c r="G525" s="18"/>
      <c r="H525" s="18"/>
      <c r="I525" s="18"/>
    </row>
    <row r="526" spans="4:9" s="1" customFormat="1" x14ac:dyDescent="0.25">
      <c r="D526" s="2"/>
      <c r="E526" s="18"/>
      <c r="F526" s="18"/>
      <c r="G526" s="18"/>
      <c r="H526" s="18"/>
      <c r="I526" s="18"/>
    </row>
    <row r="527" spans="4:9" s="1" customFormat="1" x14ac:dyDescent="0.25">
      <c r="D527" s="2"/>
      <c r="E527" s="18"/>
      <c r="F527" s="18"/>
      <c r="G527" s="18"/>
      <c r="H527" s="18"/>
      <c r="I527" s="18"/>
    </row>
    <row r="528" spans="4:9" s="1" customFormat="1" x14ac:dyDescent="0.25">
      <c r="D528" s="2"/>
      <c r="E528" s="18"/>
      <c r="F528" s="18"/>
      <c r="G528" s="18"/>
      <c r="H528" s="18"/>
      <c r="I528" s="18"/>
    </row>
    <row r="529" spans="4:9" s="1" customFormat="1" x14ac:dyDescent="0.25">
      <c r="D529" s="2"/>
      <c r="E529" s="18"/>
      <c r="F529" s="18"/>
      <c r="G529" s="18"/>
      <c r="H529" s="18"/>
      <c r="I529" s="18"/>
    </row>
    <row r="530" spans="4:9" s="1" customFormat="1" x14ac:dyDescent="0.25">
      <c r="D530" s="2"/>
      <c r="E530" s="18"/>
      <c r="F530" s="18"/>
      <c r="G530" s="18"/>
      <c r="H530" s="18"/>
      <c r="I530" s="18"/>
    </row>
    <row r="531" spans="4:9" s="1" customFormat="1" x14ac:dyDescent="0.25">
      <c r="D531" s="2"/>
      <c r="E531" s="18"/>
      <c r="F531" s="18"/>
      <c r="G531" s="18"/>
      <c r="H531" s="18"/>
      <c r="I531" s="18"/>
    </row>
    <row r="532" spans="4:9" s="1" customFormat="1" x14ac:dyDescent="0.25">
      <c r="D532" s="2"/>
      <c r="E532" s="18"/>
      <c r="F532" s="18"/>
      <c r="G532" s="18"/>
      <c r="H532" s="18"/>
      <c r="I532" s="18"/>
    </row>
    <row r="533" spans="4:9" s="1" customFormat="1" x14ac:dyDescent="0.25">
      <c r="D533" s="2"/>
      <c r="E533" s="18"/>
      <c r="F533" s="18"/>
      <c r="G533" s="18"/>
      <c r="H533" s="18"/>
      <c r="I533" s="18"/>
    </row>
    <row r="534" spans="4:9" s="1" customFormat="1" x14ac:dyDescent="0.25">
      <c r="D534" s="2"/>
      <c r="E534" s="18"/>
      <c r="F534" s="18"/>
      <c r="G534" s="18"/>
      <c r="H534" s="18"/>
      <c r="I534" s="18"/>
    </row>
    <row r="535" spans="4:9" s="1" customFormat="1" x14ac:dyDescent="0.25">
      <c r="D535" s="2"/>
      <c r="E535" s="18"/>
      <c r="F535" s="18"/>
      <c r="G535" s="18"/>
      <c r="H535" s="18"/>
      <c r="I535" s="18"/>
    </row>
    <row r="536" spans="4:9" s="1" customFormat="1" x14ac:dyDescent="0.25">
      <c r="D536" s="2"/>
      <c r="E536" s="18"/>
      <c r="F536" s="18"/>
      <c r="G536" s="18"/>
      <c r="H536" s="18"/>
      <c r="I536" s="18"/>
    </row>
    <row r="537" spans="4:9" s="1" customFormat="1" x14ac:dyDescent="0.25">
      <c r="D537" s="2"/>
      <c r="E537" s="18"/>
      <c r="F537" s="18"/>
      <c r="G537" s="18"/>
      <c r="H537" s="18"/>
      <c r="I537" s="18"/>
    </row>
    <row r="538" spans="4:9" s="1" customFormat="1" x14ac:dyDescent="0.25">
      <c r="D538" s="2"/>
      <c r="E538" s="18"/>
      <c r="F538" s="18"/>
      <c r="G538" s="18"/>
      <c r="H538" s="18"/>
      <c r="I538" s="18"/>
    </row>
    <row r="539" spans="4:9" s="1" customFormat="1" x14ac:dyDescent="0.25">
      <c r="D539" s="2"/>
      <c r="E539" s="18"/>
      <c r="F539" s="18"/>
      <c r="G539" s="18"/>
      <c r="H539" s="18"/>
      <c r="I539" s="18"/>
    </row>
    <row r="540" spans="4:9" s="1" customFormat="1" x14ac:dyDescent="0.25">
      <c r="D540" s="2"/>
      <c r="E540" s="18"/>
      <c r="F540" s="18"/>
      <c r="G540" s="18"/>
      <c r="H540" s="18"/>
      <c r="I540" s="18"/>
    </row>
    <row r="541" spans="4:9" s="1" customFormat="1" x14ac:dyDescent="0.25">
      <c r="D541" s="2"/>
      <c r="E541" s="18"/>
      <c r="F541" s="18"/>
      <c r="G541" s="18"/>
      <c r="H541" s="18"/>
      <c r="I541" s="18"/>
    </row>
    <row r="542" spans="4:9" s="1" customFormat="1" x14ac:dyDescent="0.25">
      <c r="D542" s="2"/>
      <c r="E542" s="18"/>
      <c r="F542" s="18"/>
      <c r="G542" s="18"/>
      <c r="H542" s="18"/>
      <c r="I542" s="18"/>
    </row>
    <row r="543" spans="4:9" s="1" customFormat="1" x14ac:dyDescent="0.25">
      <c r="D543" s="2"/>
      <c r="E543" s="18"/>
      <c r="F543" s="18"/>
      <c r="G543" s="18"/>
      <c r="H543" s="18"/>
      <c r="I543" s="18"/>
    </row>
    <row r="544" spans="4:9" s="1" customFormat="1" x14ac:dyDescent="0.25">
      <c r="D544" s="2"/>
      <c r="E544" s="18"/>
      <c r="F544" s="18"/>
      <c r="G544" s="18"/>
      <c r="H544" s="18"/>
      <c r="I544" s="18"/>
    </row>
    <row r="545" spans="4:9" s="1" customFormat="1" x14ac:dyDescent="0.25">
      <c r="D545" s="2"/>
      <c r="E545" s="18"/>
      <c r="F545" s="18"/>
      <c r="G545" s="18"/>
      <c r="H545" s="18"/>
      <c r="I545" s="18"/>
    </row>
    <row r="546" spans="4:9" s="1" customFormat="1" x14ac:dyDescent="0.25">
      <c r="D546" s="2"/>
      <c r="E546" s="18"/>
      <c r="F546" s="18"/>
      <c r="G546" s="18"/>
      <c r="H546" s="18"/>
      <c r="I546" s="18"/>
    </row>
    <row r="547" spans="4:9" s="1" customFormat="1" x14ac:dyDescent="0.25">
      <c r="D547" s="2"/>
      <c r="E547" s="18"/>
      <c r="F547" s="18"/>
      <c r="G547" s="18"/>
      <c r="H547" s="18"/>
      <c r="I547" s="18"/>
    </row>
    <row r="548" spans="4:9" s="1" customFormat="1" x14ac:dyDescent="0.25">
      <c r="D548" s="2"/>
      <c r="E548" s="18"/>
      <c r="F548" s="18"/>
      <c r="G548" s="18"/>
      <c r="H548" s="18"/>
      <c r="I548" s="18"/>
    </row>
    <row r="549" spans="4:9" s="1" customFormat="1" x14ac:dyDescent="0.25">
      <c r="D549" s="2"/>
      <c r="E549" s="18"/>
      <c r="F549" s="18"/>
      <c r="G549" s="18"/>
      <c r="H549" s="18"/>
      <c r="I549" s="18"/>
    </row>
    <row r="550" spans="4:9" s="1" customFormat="1" x14ac:dyDescent="0.25">
      <c r="D550" s="2"/>
      <c r="E550" s="18"/>
      <c r="F550" s="18"/>
      <c r="G550" s="18"/>
      <c r="H550" s="18"/>
      <c r="I550" s="18"/>
    </row>
    <row r="551" spans="4:9" s="1" customFormat="1" x14ac:dyDescent="0.25">
      <c r="D551" s="2"/>
      <c r="E551" s="18"/>
      <c r="F551" s="18"/>
      <c r="G551" s="18"/>
      <c r="H551" s="18"/>
      <c r="I551" s="18"/>
    </row>
    <row r="552" spans="4:9" s="1" customFormat="1" x14ac:dyDescent="0.25">
      <c r="D552" s="2"/>
      <c r="E552" s="18"/>
      <c r="F552" s="18"/>
      <c r="G552" s="18"/>
      <c r="H552" s="18"/>
      <c r="I552" s="18"/>
    </row>
    <row r="553" spans="4:9" s="1" customFormat="1" x14ac:dyDescent="0.25">
      <c r="D553" s="2"/>
      <c r="E553" s="18"/>
      <c r="F553" s="18"/>
      <c r="G553" s="18"/>
      <c r="H553" s="18"/>
      <c r="I553" s="18"/>
    </row>
    <row r="554" spans="4:9" s="1" customFormat="1" x14ac:dyDescent="0.25">
      <c r="D554" s="2"/>
      <c r="E554" s="18"/>
      <c r="F554" s="18"/>
      <c r="G554" s="18"/>
      <c r="H554" s="18"/>
      <c r="I554" s="18"/>
    </row>
    <row r="555" spans="4:9" s="1" customFormat="1" x14ac:dyDescent="0.25">
      <c r="D555" s="2"/>
      <c r="E555" s="18"/>
      <c r="F555" s="18"/>
      <c r="G555" s="18"/>
      <c r="H555" s="18"/>
      <c r="I555" s="18"/>
    </row>
    <row r="556" spans="4:9" s="1" customFormat="1" x14ac:dyDescent="0.25">
      <c r="D556" s="2"/>
      <c r="E556" s="18"/>
      <c r="F556" s="18"/>
      <c r="G556" s="18"/>
      <c r="H556" s="18"/>
      <c r="I556" s="18"/>
    </row>
    <row r="557" spans="4:9" s="1" customFormat="1" x14ac:dyDescent="0.25">
      <c r="D557" s="2"/>
      <c r="E557" s="18"/>
      <c r="F557" s="18"/>
      <c r="G557" s="18"/>
      <c r="H557" s="18"/>
      <c r="I557" s="18"/>
    </row>
    <row r="558" spans="4:9" s="1" customFormat="1" x14ac:dyDescent="0.25">
      <c r="D558" s="2"/>
      <c r="E558" s="18"/>
      <c r="F558" s="18"/>
      <c r="G558" s="18"/>
      <c r="H558" s="18"/>
      <c r="I558" s="18"/>
    </row>
    <row r="559" spans="4:9" s="1" customFormat="1" x14ac:dyDescent="0.25">
      <c r="D559" s="2"/>
      <c r="E559" s="18"/>
      <c r="F559" s="18"/>
      <c r="G559" s="18"/>
      <c r="H559" s="18"/>
      <c r="I559" s="18"/>
    </row>
    <row r="560" spans="4:9" s="1" customFormat="1" x14ac:dyDescent="0.25">
      <c r="D560" s="2"/>
      <c r="E560" s="18"/>
      <c r="F560" s="18"/>
      <c r="G560" s="18"/>
      <c r="H560" s="18"/>
      <c r="I560" s="18"/>
    </row>
    <row r="561" spans="4:9" s="1" customFormat="1" x14ac:dyDescent="0.25">
      <c r="D561" s="2"/>
      <c r="E561" s="18"/>
      <c r="F561" s="18"/>
      <c r="G561" s="18"/>
      <c r="H561" s="18"/>
      <c r="I561" s="18"/>
    </row>
    <row r="562" spans="4:9" s="1" customFormat="1" x14ac:dyDescent="0.25">
      <c r="D562" s="2"/>
      <c r="E562" s="18"/>
      <c r="F562" s="18"/>
      <c r="G562" s="18"/>
      <c r="H562" s="18"/>
      <c r="I562" s="18"/>
    </row>
    <row r="563" spans="4:9" s="1" customFormat="1" x14ac:dyDescent="0.25">
      <c r="D563" s="2"/>
      <c r="E563" s="18"/>
      <c r="F563" s="18"/>
      <c r="G563" s="18"/>
      <c r="H563" s="18"/>
      <c r="I563" s="18"/>
    </row>
    <row r="564" spans="4:9" s="1" customFormat="1" x14ac:dyDescent="0.25">
      <c r="D564" s="2"/>
      <c r="E564" s="18"/>
      <c r="F564" s="18"/>
      <c r="G564" s="18"/>
      <c r="H564" s="18"/>
      <c r="I564" s="18"/>
    </row>
    <row r="565" spans="4:9" s="1" customFormat="1" x14ac:dyDescent="0.25">
      <c r="D565" s="2"/>
      <c r="E565" s="18"/>
      <c r="F565" s="18"/>
      <c r="G565" s="18"/>
      <c r="H565" s="18"/>
      <c r="I565" s="18"/>
    </row>
    <row r="566" spans="4:9" s="1" customFormat="1" x14ac:dyDescent="0.25">
      <c r="D566" s="2"/>
      <c r="E566" s="18"/>
      <c r="F566" s="18"/>
      <c r="G566" s="18"/>
      <c r="H566" s="18"/>
      <c r="I566" s="18"/>
    </row>
    <row r="567" spans="4:9" s="1" customFormat="1" x14ac:dyDescent="0.25">
      <c r="D567" s="2"/>
      <c r="E567" s="18"/>
      <c r="F567" s="18"/>
      <c r="G567" s="18"/>
      <c r="H567" s="18"/>
      <c r="I567" s="18"/>
    </row>
    <row r="568" spans="4:9" s="1" customFormat="1" x14ac:dyDescent="0.25">
      <c r="D568" s="2"/>
      <c r="E568" s="18"/>
      <c r="F568" s="18"/>
      <c r="G568" s="18"/>
      <c r="H568" s="18"/>
      <c r="I568" s="18"/>
    </row>
    <row r="569" spans="4:9" s="1" customFormat="1" x14ac:dyDescent="0.25">
      <c r="D569" s="2"/>
      <c r="E569" s="18"/>
      <c r="F569" s="18"/>
      <c r="G569" s="18"/>
      <c r="H569" s="18"/>
      <c r="I569" s="18"/>
    </row>
    <row r="570" spans="4:9" s="1" customFormat="1" x14ac:dyDescent="0.25">
      <c r="D570" s="2"/>
      <c r="E570" s="18"/>
      <c r="F570" s="18"/>
      <c r="G570" s="18"/>
      <c r="H570" s="18"/>
      <c r="I570" s="18"/>
    </row>
    <row r="571" spans="4:9" s="1" customFormat="1" x14ac:dyDescent="0.25">
      <c r="D571" s="2"/>
      <c r="E571" s="18"/>
      <c r="F571" s="18"/>
      <c r="G571" s="18"/>
      <c r="H571" s="18"/>
      <c r="I571" s="18"/>
    </row>
    <row r="572" spans="4:9" s="1" customFormat="1" x14ac:dyDescent="0.25">
      <c r="D572" s="2"/>
      <c r="E572" s="18"/>
      <c r="F572" s="18"/>
      <c r="G572" s="18"/>
      <c r="H572" s="18"/>
      <c r="I572" s="18"/>
    </row>
    <row r="573" spans="4:9" s="1" customFormat="1" x14ac:dyDescent="0.25">
      <c r="D573" s="2"/>
      <c r="E573" s="18"/>
      <c r="F573" s="18"/>
      <c r="G573" s="18"/>
      <c r="H573" s="18"/>
      <c r="I573" s="18"/>
    </row>
    <row r="574" spans="4:9" s="1" customFormat="1" x14ac:dyDescent="0.25">
      <c r="D574" s="2"/>
      <c r="E574" s="18"/>
      <c r="F574" s="18"/>
      <c r="G574" s="18"/>
      <c r="H574" s="18"/>
      <c r="I574" s="18"/>
    </row>
    <row r="575" spans="4:9" s="1" customFormat="1" x14ac:dyDescent="0.25">
      <c r="D575" s="2"/>
      <c r="E575" s="18"/>
      <c r="F575" s="18"/>
      <c r="G575" s="18"/>
      <c r="H575" s="18"/>
      <c r="I575" s="18"/>
    </row>
    <row r="576" spans="4:9" s="1" customFormat="1" x14ac:dyDescent="0.25">
      <c r="D576" s="2"/>
      <c r="E576" s="18"/>
      <c r="F576" s="18"/>
      <c r="G576" s="18"/>
      <c r="H576" s="18"/>
      <c r="I576" s="18"/>
    </row>
    <row r="577" spans="4:9" s="1" customFormat="1" x14ac:dyDescent="0.25">
      <c r="D577" s="2"/>
      <c r="E577" s="18"/>
      <c r="F577" s="18"/>
      <c r="G577" s="18"/>
      <c r="H577" s="18"/>
      <c r="I577" s="18"/>
    </row>
    <row r="578" spans="4:9" s="1" customFormat="1" x14ac:dyDescent="0.25">
      <c r="D578" s="2"/>
      <c r="E578" s="18"/>
      <c r="F578" s="18"/>
      <c r="G578" s="18"/>
      <c r="H578" s="18"/>
      <c r="I578" s="18"/>
    </row>
    <row r="579" spans="4:9" s="1" customFormat="1" x14ac:dyDescent="0.25">
      <c r="D579" s="2"/>
      <c r="E579" s="18"/>
      <c r="F579" s="18"/>
      <c r="G579" s="18"/>
      <c r="H579" s="18"/>
      <c r="I579" s="18"/>
    </row>
    <row r="580" spans="4:9" s="1" customFormat="1" x14ac:dyDescent="0.25">
      <c r="D580" s="2"/>
      <c r="E580" s="18"/>
      <c r="F580" s="18"/>
      <c r="G580" s="18"/>
      <c r="H580" s="18"/>
      <c r="I580" s="18"/>
    </row>
    <row r="581" spans="4:9" s="1" customFormat="1" x14ac:dyDescent="0.25">
      <c r="D581" s="2"/>
      <c r="E581" s="18"/>
      <c r="F581" s="18"/>
      <c r="G581" s="18"/>
      <c r="H581" s="18"/>
      <c r="I581" s="18"/>
    </row>
    <row r="582" spans="4:9" s="1" customFormat="1" x14ac:dyDescent="0.25">
      <c r="D582" s="2"/>
      <c r="E582" s="18"/>
      <c r="F582" s="18"/>
      <c r="G582" s="18"/>
      <c r="H582" s="18"/>
      <c r="I582" s="18"/>
    </row>
    <row r="583" spans="4:9" s="1" customFormat="1" x14ac:dyDescent="0.25">
      <c r="D583" s="2"/>
      <c r="E583" s="18"/>
      <c r="F583" s="18"/>
      <c r="G583" s="18"/>
      <c r="H583" s="18"/>
      <c r="I583" s="18"/>
    </row>
    <row r="584" spans="4:9" s="1" customFormat="1" x14ac:dyDescent="0.25">
      <c r="D584" s="2"/>
      <c r="E584" s="18"/>
      <c r="F584" s="18"/>
      <c r="G584" s="18"/>
      <c r="H584" s="18"/>
      <c r="I584" s="18"/>
    </row>
    <row r="585" spans="4:9" s="1" customFormat="1" x14ac:dyDescent="0.25">
      <c r="D585" s="2"/>
      <c r="E585" s="18"/>
      <c r="F585" s="18"/>
      <c r="G585" s="18"/>
      <c r="H585" s="18"/>
      <c r="I585" s="18"/>
    </row>
    <row r="586" spans="4:9" s="1" customFormat="1" x14ac:dyDescent="0.25">
      <c r="D586" s="2"/>
      <c r="E586" s="18"/>
      <c r="F586" s="18"/>
      <c r="G586" s="18"/>
      <c r="H586" s="18"/>
      <c r="I586" s="18"/>
    </row>
    <row r="587" spans="4:9" s="1" customFormat="1" x14ac:dyDescent="0.25">
      <c r="D587" s="2"/>
      <c r="E587" s="18"/>
      <c r="F587" s="18"/>
      <c r="G587" s="18"/>
      <c r="H587" s="18"/>
      <c r="I587" s="18"/>
    </row>
    <row r="588" spans="4:9" s="1" customFormat="1" x14ac:dyDescent="0.25">
      <c r="D588" s="2"/>
      <c r="E588" s="18"/>
      <c r="F588" s="18"/>
      <c r="G588" s="18"/>
      <c r="H588" s="18"/>
      <c r="I588" s="18"/>
    </row>
    <row r="589" spans="4:9" s="1" customFormat="1" x14ac:dyDescent="0.25">
      <c r="D589" s="2"/>
      <c r="E589" s="18"/>
      <c r="F589" s="18"/>
      <c r="G589" s="18"/>
      <c r="H589" s="18"/>
      <c r="I589" s="18"/>
    </row>
    <row r="590" spans="4:9" s="1" customFormat="1" x14ac:dyDescent="0.25">
      <c r="D590" s="2"/>
      <c r="E590" s="18"/>
      <c r="F590" s="18"/>
      <c r="G590" s="18"/>
      <c r="H590" s="18"/>
      <c r="I590" s="18"/>
    </row>
    <row r="591" spans="4:9" s="1" customFormat="1" x14ac:dyDescent="0.25">
      <c r="D591" s="2"/>
      <c r="E591" s="18"/>
      <c r="F591" s="18"/>
      <c r="G591" s="18"/>
      <c r="H591" s="18"/>
      <c r="I591" s="18"/>
    </row>
    <row r="592" spans="4:9" s="1" customFormat="1" x14ac:dyDescent="0.25">
      <c r="D592" s="2"/>
      <c r="E592" s="18"/>
      <c r="F592" s="18"/>
      <c r="G592" s="18"/>
      <c r="H592" s="18"/>
      <c r="I592" s="18"/>
    </row>
    <row r="593" spans="4:9" s="1" customFormat="1" x14ac:dyDescent="0.25">
      <c r="D593" s="2"/>
      <c r="E593" s="18"/>
      <c r="F593" s="18"/>
      <c r="G593" s="18"/>
      <c r="H593" s="18"/>
      <c r="I593" s="18"/>
    </row>
    <row r="594" spans="4:9" s="1" customFormat="1" x14ac:dyDescent="0.25">
      <c r="D594" s="2"/>
      <c r="E594" s="18"/>
      <c r="F594" s="18"/>
      <c r="G594" s="18"/>
      <c r="H594" s="18"/>
      <c r="I594" s="18"/>
    </row>
    <row r="595" spans="4:9" s="1" customFormat="1" x14ac:dyDescent="0.25">
      <c r="D595" s="2"/>
      <c r="E595" s="18"/>
      <c r="F595" s="18"/>
      <c r="G595" s="18"/>
      <c r="H595" s="18"/>
      <c r="I595" s="18"/>
    </row>
    <row r="596" spans="4:9" s="1" customFormat="1" x14ac:dyDescent="0.25">
      <c r="D596" s="2"/>
      <c r="E596" s="18"/>
      <c r="F596" s="18"/>
      <c r="G596" s="18"/>
      <c r="H596" s="18"/>
      <c r="I596" s="18"/>
    </row>
    <row r="597" spans="4:9" s="1" customFormat="1" x14ac:dyDescent="0.25">
      <c r="D597" s="2"/>
      <c r="E597" s="18"/>
      <c r="F597" s="18"/>
      <c r="G597" s="18"/>
      <c r="H597" s="18"/>
      <c r="I597" s="18"/>
    </row>
    <row r="598" spans="4:9" s="1" customFormat="1" x14ac:dyDescent="0.25">
      <c r="D598" s="2"/>
      <c r="E598" s="18"/>
      <c r="F598" s="18"/>
      <c r="G598" s="18"/>
      <c r="H598" s="18"/>
      <c r="I598" s="18"/>
    </row>
    <row r="599" spans="4:9" s="1" customFormat="1" x14ac:dyDescent="0.25">
      <c r="D599" s="2"/>
      <c r="E599" s="18"/>
      <c r="F599" s="18"/>
      <c r="G599" s="18"/>
      <c r="H599" s="18"/>
      <c r="I599" s="18"/>
    </row>
    <row r="600" spans="4:9" s="1" customFormat="1" x14ac:dyDescent="0.25">
      <c r="D600" s="2"/>
      <c r="E600" s="18"/>
      <c r="F600" s="18"/>
      <c r="G600" s="18"/>
      <c r="H600" s="18"/>
      <c r="I600" s="18"/>
    </row>
    <row r="601" spans="4:9" s="1" customFormat="1" x14ac:dyDescent="0.25">
      <c r="D601" s="2"/>
      <c r="E601" s="18"/>
      <c r="F601" s="18"/>
      <c r="G601" s="18"/>
      <c r="H601" s="18"/>
      <c r="I601" s="18"/>
    </row>
    <row r="602" spans="4:9" s="1" customFormat="1" x14ac:dyDescent="0.25">
      <c r="D602" s="2"/>
      <c r="E602" s="18"/>
      <c r="F602" s="18"/>
      <c r="G602" s="18"/>
      <c r="H602" s="18"/>
      <c r="I602" s="18"/>
    </row>
    <row r="603" spans="4:9" s="1" customFormat="1" x14ac:dyDescent="0.25">
      <c r="D603" s="2"/>
      <c r="E603" s="18"/>
      <c r="F603" s="18"/>
      <c r="G603" s="18"/>
      <c r="H603" s="18"/>
      <c r="I603" s="18"/>
    </row>
    <row r="604" spans="4:9" s="1" customFormat="1" x14ac:dyDescent="0.25">
      <c r="D604" s="2"/>
      <c r="E604" s="18"/>
      <c r="F604" s="18"/>
      <c r="G604" s="18"/>
      <c r="H604" s="18"/>
      <c r="I604" s="18"/>
    </row>
    <row r="605" spans="4:9" s="1" customFormat="1" x14ac:dyDescent="0.25">
      <c r="D605" s="2"/>
      <c r="E605" s="18"/>
      <c r="F605" s="18"/>
      <c r="G605" s="18"/>
      <c r="H605" s="18"/>
      <c r="I605" s="18"/>
    </row>
    <row r="606" spans="4:9" s="1" customFormat="1" x14ac:dyDescent="0.25">
      <c r="D606" s="2"/>
      <c r="E606" s="18"/>
      <c r="F606" s="18"/>
      <c r="G606" s="18"/>
      <c r="H606" s="18"/>
      <c r="I606" s="18"/>
    </row>
    <row r="607" spans="4:9" s="1" customFormat="1" x14ac:dyDescent="0.25">
      <c r="D607" s="2"/>
      <c r="E607" s="18"/>
      <c r="F607" s="18"/>
      <c r="G607" s="18"/>
      <c r="H607" s="18"/>
      <c r="I607" s="18"/>
    </row>
    <row r="608" spans="4:9" s="1" customFormat="1" x14ac:dyDescent="0.25">
      <c r="D608" s="2"/>
      <c r="E608" s="18"/>
      <c r="F608" s="18"/>
      <c r="G608" s="18"/>
      <c r="H608" s="18"/>
      <c r="I608" s="18"/>
    </row>
    <row r="609" spans="4:9" s="1" customFormat="1" x14ac:dyDescent="0.25">
      <c r="D609" s="2"/>
      <c r="E609" s="18"/>
      <c r="F609" s="18"/>
      <c r="G609" s="18"/>
      <c r="H609" s="18"/>
      <c r="I609" s="18"/>
    </row>
    <row r="610" spans="4:9" s="1" customFormat="1" x14ac:dyDescent="0.25">
      <c r="D610" s="2"/>
      <c r="E610" s="18"/>
      <c r="F610" s="18"/>
      <c r="G610" s="18"/>
      <c r="H610" s="18"/>
      <c r="I610" s="18"/>
    </row>
    <row r="611" spans="4:9" s="1" customFormat="1" x14ac:dyDescent="0.25">
      <c r="D611" s="2"/>
      <c r="E611" s="18"/>
      <c r="F611" s="18"/>
      <c r="G611" s="18"/>
      <c r="H611" s="18"/>
      <c r="I611" s="18"/>
    </row>
    <row r="612" spans="4:9" s="1" customFormat="1" x14ac:dyDescent="0.25">
      <c r="D612" s="2"/>
      <c r="E612" s="18"/>
      <c r="F612" s="18"/>
      <c r="G612" s="18"/>
      <c r="H612" s="18"/>
      <c r="I612" s="18"/>
    </row>
    <row r="613" spans="4:9" s="1" customFormat="1" x14ac:dyDescent="0.25">
      <c r="D613" s="2"/>
      <c r="E613" s="18"/>
      <c r="F613" s="18"/>
      <c r="G613" s="18"/>
      <c r="H613" s="18"/>
      <c r="I613" s="18"/>
    </row>
    <row r="614" spans="4:9" s="1" customFormat="1" x14ac:dyDescent="0.25">
      <c r="D614" s="2"/>
      <c r="E614" s="18"/>
      <c r="F614" s="18"/>
      <c r="G614" s="18"/>
      <c r="H614" s="18"/>
      <c r="I614" s="18"/>
    </row>
    <row r="615" spans="4:9" s="1" customFormat="1" x14ac:dyDescent="0.25">
      <c r="D615" s="2"/>
      <c r="E615" s="18"/>
      <c r="F615" s="18"/>
      <c r="G615" s="18"/>
      <c r="H615" s="18"/>
      <c r="I615" s="18"/>
    </row>
    <row r="616" spans="4:9" s="1" customFormat="1" x14ac:dyDescent="0.25">
      <c r="D616" s="2"/>
      <c r="E616" s="18"/>
      <c r="F616" s="18"/>
      <c r="G616" s="18"/>
      <c r="H616" s="18"/>
      <c r="I616" s="18"/>
    </row>
    <row r="617" spans="4:9" s="1" customFormat="1" x14ac:dyDescent="0.25">
      <c r="D617" s="2"/>
      <c r="E617" s="18"/>
      <c r="F617" s="18"/>
      <c r="G617" s="18"/>
      <c r="H617" s="18"/>
      <c r="I617" s="18"/>
    </row>
    <row r="618" spans="4:9" s="1" customFormat="1" x14ac:dyDescent="0.25">
      <c r="D618" s="2"/>
      <c r="E618" s="18"/>
      <c r="F618" s="18"/>
      <c r="G618" s="18"/>
      <c r="H618" s="18"/>
      <c r="I618" s="18"/>
    </row>
    <row r="619" spans="4:9" s="1" customFormat="1" x14ac:dyDescent="0.25">
      <c r="D619" s="2"/>
      <c r="E619" s="18"/>
      <c r="F619" s="18"/>
      <c r="G619" s="18"/>
      <c r="H619" s="18"/>
      <c r="I619" s="18"/>
    </row>
    <row r="620" spans="4:9" s="1" customFormat="1" x14ac:dyDescent="0.25">
      <c r="D620" s="2"/>
      <c r="E620" s="18"/>
      <c r="F620" s="18"/>
      <c r="G620" s="18"/>
      <c r="H620" s="18"/>
      <c r="I620" s="18"/>
    </row>
    <row r="621" spans="4:9" s="1" customFormat="1" x14ac:dyDescent="0.25">
      <c r="D621" s="2"/>
      <c r="E621" s="18"/>
      <c r="F621" s="18"/>
      <c r="G621" s="18"/>
      <c r="H621" s="18"/>
      <c r="I621" s="18"/>
    </row>
    <row r="622" spans="4:9" s="1" customFormat="1" x14ac:dyDescent="0.25">
      <c r="D622" s="2"/>
      <c r="E622" s="18"/>
      <c r="F622" s="18"/>
      <c r="G622" s="18"/>
      <c r="H622" s="18"/>
      <c r="I622" s="18"/>
    </row>
    <row r="623" spans="4:9" s="1" customFormat="1" x14ac:dyDescent="0.25">
      <c r="D623" s="2"/>
      <c r="E623" s="18"/>
      <c r="F623" s="18"/>
      <c r="G623" s="18"/>
      <c r="H623" s="18"/>
      <c r="I623" s="18"/>
    </row>
    <row r="624" spans="4:9" s="1" customFormat="1" x14ac:dyDescent="0.25">
      <c r="D624" s="2"/>
      <c r="E624" s="18"/>
      <c r="F624" s="18"/>
      <c r="G624" s="18"/>
      <c r="H624" s="18"/>
      <c r="I624" s="18"/>
    </row>
    <row r="625" spans="4:9" s="1" customFormat="1" x14ac:dyDescent="0.25">
      <c r="D625" s="2"/>
      <c r="E625" s="18"/>
      <c r="F625" s="18"/>
      <c r="G625" s="18"/>
      <c r="H625" s="18"/>
      <c r="I625" s="18"/>
    </row>
    <row r="626" spans="4:9" s="1" customFormat="1" x14ac:dyDescent="0.25">
      <c r="D626" s="2"/>
      <c r="E626" s="18"/>
      <c r="F626" s="18"/>
      <c r="G626" s="18"/>
      <c r="H626" s="18"/>
      <c r="I626" s="18"/>
    </row>
    <row r="627" spans="4:9" s="1" customFormat="1" x14ac:dyDescent="0.25">
      <c r="D627" s="2"/>
      <c r="E627" s="18"/>
      <c r="F627" s="18"/>
      <c r="G627" s="18"/>
      <c r="H627" s="18"/>
      <c r="I627" s="18"/>
    </row>
    <row r="628" spans="4:9" s="1" customFormat="1" x14ac:dyDescent="0.25">
      <c r="D628" s="2"/>
      <c r="E628" s="18"/>
      <c r="F628" s="18"/>
      <c r="G628" s="18"/>
      <c r="H628" s="18"/>
      <c r="I628" s="18"/>
    </row>
    <row r="629" spans="4:9" s="1" customFormat="1" x14ac:dyDescent="0.25">
      <c r="D629" s="2"/>
      <c r="E629" s="18"/>
      <c r="F629" s="18"/>
      <c r="G629" s="18"/>
      <c r="H629" s="18"/>
      <c r="I629" s="18"/>
    </row>
    <row r="630" spans="4:9" s="1" customFormat="1" x14ac:dyDescent="0.25">
      <c r="D630" s="2"/>
      <c r="E630" s="18"/>
      <c r="F630" s="18"/>
      <c r="G630" s="18"/>
      <c r="H630" s="18"/>
      <c r="I630" s="18"/>
    </row>
    <row r="631" spans="4:9" s="1" customFormat="1" x14ac:dyDescent="0.25">
      <c r="D631" s="2"/>
      <c r="E631" s="18"/>
      <c r="F631" s="18"/>
      <c r="G631" s="18"/>
      <c r="H631" s="18"/>
      <c r="I631" s="18"/>
    </row>
    <row r="632" spans="4:9" s="1" customFormat="1" x14ac:dyDescent="0.25">
      <c r="D632" s="2"/>
      <c r="E632" s="18"/>
      <c r="F632" s="18"/>
      <c r="G632" s="18"/>
      <c r="H632" s="18"/>
      <c r="I632" s="18"/>
    </row>
    <row r="633" spans="4:9" s="1" customFormat="1" x14ac:dyDescent="0.25">
      <c r="D633" s="2"/>
      <c r="E633" s="18"/>
      <c r="F633" s="18"/>
      <c r="G633" s="18"/>
      <c r="H633" s="18"/>
      <c r="I633" s="18"/>
    </row>
    <row r="634" spans="4:9" s="1" customFormat="1" x14ac:dyDescent="0.25">
      <c r="D634" s="2"/>
      <c r="E634" s="18"/>
      <c r="F634" s="18"/>
      <c r="G634" s="18"/>
      <c r="H634" s="18"/>
      <c r="I634" s="18"/>
    </row>
    <row r="635" spans="4:9" s="1" customFormat="1" x14ac:dyDescent="0.25">
      <c r="D635" s="2"/>
      <c r="E635" s="18"/>
      <c r="F635" s="18"/>
      <c r="G635" s="18"/>
      <c r="H635" s="18"/>
      <c r="I635" s="18"/>
    </row>
    <row r="636" spans="4:9" s="1" customFormat="1" x14ac:dyDescent="0.25">
      <c r="D636" s="2"/>
      <c r="E636" s="18"/>
      <c r="F636" s="18"/>
      <c r="G636" s="18"/>
      <c r="H636" s="18"/>
      <c r="I636" s="18"/>
    </row>
    <row r="637" spans="4:9" s="1" customFormat="1" x14ac:dyDescent="0.25">
      <c r="D637" s="2"/>
      <c r="E637" s="18"/>
      <c r="F637" s="18"/>
      <c r="G637" s="18"/>
      <c r="H637" s="18"/>
      <c r="I637" s="18"/>
    </row>
    <row r="638" spans="4:9" s="1" customFormat="1" x14ac:dyDescent="0.25">
      <c r="D638" s="2"/>
      <c r="E638" s="18"/>
      <c r="F638" s="18"/>
      <c r="G638" s="18"/>
      <c r="H638" s="18"/>
      <c r="I638" s="18"/>
    </row>
    <row r="639" spans="4:9" s="1" customFormat="1" x14ac:dyDescent="0.25">
      <c r="D639" s="2"/>
      <c r="E639" s="18"/>
      <c r="F639" s="18"/>
      <c r="G639" s="18"/>
      <c r="H639" s="18"/>
      <c r="I639" s="18"/>
    </row>
    <row r="640" spans="4:9" s="1" customFormat="1" x14ac:dyDescent="0.25">
      <c r="D640" s="2"/>
      <c r="E640" s="18"/>
      <c r="F640" s="18"/>
      <c r="G640" s="18"/>
      <c r="H640" s="18"/>
      <c r="I640" s="18"/>
    </row>
    <row r="641" spans="4:9" s="1" customFormat="1" x14ac:dyDescent="0.25">
      <c r="D641" s="2"/>
      <c r="E641" s="18"/>
      <c r="F641" s="18"/>
      <c r="G641" s="18"/>
      <c r="H641" s="18"/>
      <c r="I641" s="18"/>
    </row>
    <row r="642" spans="4:9" s="1" customFormat="1" x14ac:dyDescent="0.25">
      <c r="D642" s="2"/>
      <c r="E642" s="18"/>
      <c r="F642" s="18"/>
      <c r="G642" s="18"/>
      <c r="H642" s="18"/>
      <c r="I642" s="18"/>
    </row>
    <row r="643" spans="4:9" s="1" customFormat="1" x14ac:dyDescent="0.25">
      <c r="D643" s="2"/>
      <c r="E643" s="18"/>
      <c r="F643" s="18"/>
      <c r="G643" s="18"/>
      <c r="H643" s="18"/>
      <c r="I643" s="18"/>
    </row>
    <row r="644" spans="4:9" s="1" customFormat="1" x14ac:dyDescent="0.25">
      <c r="D644" s="2"/>
      <c r="E644" s="18"/>
      <c r="F644" s="18"/>
      <c r="G644" s="18"/>
      <c r="H644" s="18"/>
      <c r="I644" s="18"/>
    </row>
    <row r="645" spans="4:9" s="1" customFormat="1" x14ac:dyDescent="0.25">
      <c r="D645" s="2"/>
      <c r="E645" s="18"/>
      <c r="F645" s="18"/>
      <c r="G645" s="18"/>
      <c r="H645" s="18"/>
      <c r="I645" s="18"/>
    </row>
    <row r="646" spans="4:9" s="1" customFormat="1" x14ac:dyDescent="0.25">
      <c r="D646" s="2"/>
      <c r="E646" s="18"/>
      <c r="F646" s="18"/>
      <c r="G646" s="18"/>
      <c r="H646" s="18"/>
      <c r="I646" s="18"/>
    </row>
    <row r="647" spans="4:9" s="1" customFormat="1" x14ac:dyDescent="0.25">
      <c r="D647" s="2"/>
      <c r="E647" s="18"/>
      <c r="F647" s="18"/>
      <c r="G647" s="18"/>
      <c r="H647" s="18"/>
      <c r="I647" s="18"/>
    </row>
    <row r="648" spans="4:9" s="1" customFormat="1" x14ac:dyDescent="0.25">
      <c r="D648" s="2"/>
      <c r="E648" s="18"/>
      <c r="F648" s="18"/>
      <c r="G648" s="18"/>
      <c r="H648" s="18"/>
      <c r="I648" s="18"/>
    </row>
    <row r="649" spans="4:9" s="1" customFormat="1" x14ac:dyDescent="0.25">
      <c r="D649" s="2"/>
      <c r="E649" s="18"/>
      <c r="F649" s="18"/>
      <c r="G649" s="18"/>
      <c r="H649" s="18"/>
      <c r="I649" s="18"/>
    </row>
    <row r="650" spans="4:9" s="1" customFormat="1" x14ac:dyDescent="0.25">
      <c r="D650" s="2"/>
      <c r="E650" s="18"/>
      <c r="F650" s="18"/>
      <c r="G650" s="18"/>
      <c r="H650" s="18"/>
      <c r="I650" s="18"/>
    </row>
    <row r="651" spans="4:9" s="1" customFormat="1" x14ac:dyDescent="0.25">
      <c r="D651" s="2"/>
      <c r="E651" s="18"/>
      <c r="F651" s="18"/>
      <c r="G651" s="18"/>
      <c r="H651" s="18"/>
      <c r="I651" s="18"/>
    </row>
    <row r="652" spans="4:9" s="1" customFormat="1" x14ac:dyDescent="0.25">
      <c r="D652" s="2"/>
      <c r="E652" s="18"/>
      <c r="F652" s="18"/>
      <c r="G652" s="18"/>
      <c r="H652" s="18"/>
      <c r="I652" s="18"/>
    </row>
    <row r="653" spans="4:9" s="1" customFormat="1" x14ac:dyDescent="0.25">
      <c r="D653" s="2"/>
      <c r="E653" s="18"/>
      <c r="F653" s="18"/>
      <c r="G653" s="18"/>
      <c r="H653" s="18"/>
      <c r="I653" s="18"/>
    </row>
    <row r="654" spans="4:9" s="1" customFormat="1" x14ac:dyDescent="0.25">
      <c r="D654" s="2"/>
      <c r="E654" s="18"/>
      <c r="F654" s="18"/>
      <c r="G654" s="18"/>
      <c r="H654" s="18"/>
      <c r="I654" s="18"/>
    </row>
    <row r="655" spans="4:9" s="1" customFormat="1" x14ac:dyDescent="0.25">
      <c r="D655" s="2"/>
      <c r="E655" s="18"/>
      <c r="F655" s="18"/>
      <c r="G655" s="18"/>
      <c r="H655" s="18"/>
      <c r="I655" s="18"/>
    </row>
    <row r="656" spans="4:9" s="1" customFormat="1" x14ac:dyDescent="0.25">
      <c r="D656" s="2"/>
      <c r="E656" s="18"/>
      <c r="F656" s="18"/>
      <c r="G656" s="18"/>
      <c r="H656" s="18"/>
      <c r="I656" s="18"/>
    </row>
    <row r="657" spans="4:9" s="1" customFormat="1" x14ac:dyDescent="0.25">
      <c r="D657" s="2"/>
      <c r="E657" s="18"/>
      <c r="F657" s="18"/>
      <c r="G657" s="18"/>
      <c r="H657" s="18"/>
      <c r="I657" s="18"/>
    </row>
    <row r="658" spans="4:9" s="1" customFormat="1" x14ac:dyDescent="0.25">
      <c r="D658" s="2"/>
      <c r="E658" s="18"/>
      <c r="F658" s="18"/>
      <c r="G658" s="18"/>
      <c r="H658" s="18"/>
      <c r="I658" s="18"/>
    </row>
    <row r="659" spans="4:9" s="1" customFormat="1" x14ac:dyDescent="0.25">
      <c r="D659" s="2"/>
      <c r="E659" s="18"/>
      <c r="F659" s="18"/>
      <c r="G659" s="18"/>
      <c r="H659" s="18"/>
      <c r="I659" s="18"/>
    </row>
    <row r="660" spans="4:9" s="1" customFormat="1" x14ac:dyDescent="0.25">
      <c r="D660" s="2"/>
      <c r="E660" s="18"/>
      <c r="F660" s="18"/>
      <c r="G660" s="18"/>
      <c r="H660" s="18"/>
      <c r="I660" s="18"/>
    </row>
    <row r="661" spans="4:9" s="1" customFormat="1" x14ac:dyDescent="0.25">
      <c r="D661" s="2"/>
      <c r="E661" s="18"/>
      <c r="F661" s="18"/>
      <c r="G661" s="18"/>
      <c r="H661" s="18"/>
      <c r="I661" s="18"/>
    </row>
    <row r="662" spans="4:9" s="1" customFormat="1" x14ac:dyDescent="0.25">
      <c r="D662" s="2"/>
      <c r="E662" s="18"/>
      <c r="F662" s="18"/>
      <c r="G662" s="18"/>
      <c r="H662" s="18"/>
      <c r="I662" s="18"/>
    </row>
    <row r="663" spans="4:9" s="1" customFormat="1" x14ac:dyDescent="0.25">
      <c r="D663" s="2"/>
      <c r="E663" s="18"/>
      <c r="F663" s="18"/>
      <c r="G663" s="18"/>
      <c r="H663" s="18"/>
      <c r="I663" s="18"/>
    </row>
    <row r="664" spans="4:9" s="1" customFormat="1" x14ac:dyDescent="0.25">
      <c r="D664" s="2"/>
      <c r="E664" s="18"/>
      <c r="F664" s="18"/>
      <c r="G664" s="18"/>
      <c r="H664" s="18"/>
      <c r="I664" s="18"/>
    </row>
    <row r="665" spans="4:9" s="1" customFormat="1" x14ac:dyDescent="0.25">
      <c r="D665" s="2"/>
      <c r="E665" s="18"/>
      <c r="F665" s="18"/>
      <c r="G665" s="18"/>
      <c r="H665" s="18"/>
      <c r="I665" s="18"/>
    </row>
    <row r="666" spans="4:9" s="1" customFormat="1" x14ac:dyDescent="0.25">
      <c r="D666" s="2"/>
      <c r="E666" s="18"/>
      <c r="F666" s="18"/>
      <c r="G666" s="18"/>
      <c r="H666" s="18"/>
      <c r="I666" s="18"/>
    </row>
    <row r="667" spans="4:9" s="1" customFormat="1" x14ac:dyDescent="0.25">
      <c r="D667" s="2"/>
      <c r="E667" s="18"/>
      <c r="F667" s="18"/>
      <c r="G667" s="18"/>
      <c r="H667" s="18"/>
      <c r="I667" s="18"/>
    </row>
    <row r="668" spans="4:9" s="1" customFormat="1" x14ac:dyDescent="0.25">
      <c r="D668" s="2"/>
      <c r="E668" s="18"/>
      <c r="F668" s="18"/>
      <c r="G668" s="18"/>
      <c r="H668" s="18"/>
      <c r="I668" s="18"/>
    </row>
    <row r="669" spans="4:9" s="1" customFormat="1" x14ac:dyDescent="0.25">
      <c r="D669" s="2"/>
      <c r="E669" s="18"/>
      <c r="F669" s="18"/>
      <c r="G669" s="18"/>
      <c r="H669" s="18"/>
      <c r="I669" s="18"/>
    </row>
    <row r="670" spans="4:9" s="1" customFormat="1" x14ac:dyDescent="0.25">
      <c r="D670" s="2"/>
      <c r="E670" s="18"/>
      <c r="F670" s="18"/>
      <c r="G670" s="18"/>
      <c r="H670" s="18"/>
      <c r="I670" s="18"/>
    </row>
    <row r="671" spans="4:9" s="1" customFormat="1" x14ac:dyDescent="0.25">
      <c r="D671" s="2"/>
      <c r="E671" s="18"/>
      <c r="F671" s="18"/>
      <c r="G671" s="18"/>
      <c r="H671" s="18"/>
      <c r="I671" s="18"/>
    </row>
    <row r="672" spans="4:9" s="1" customFormat="1" x14ac:dyDescent="0.25">
      <c r="D672" s="2"/>
      <c r="E672" s="18"/>
      <c r="F672" s="18"/>
      <c r="G672" s="18"/>
      <c r="H672" s="18"/>
      <c r="I672" s="18"/>
    </row>
    <row r="673" spans="4:9" s="1" customFormat="1" x14ac:dyDescent="0.25">
      <c r="D673" s="2"/>
      <c r="E673" s="18"/>
      <c r="F673" s="18"/>
      <c r="G673" s="18"/>
      <c r="H673" s="18"/>
      <c r="I673" s="18"/>
    </row>
    <row r="674" spans="4:9" s="1" customFormat="1" x14ac:dyDescent="0.25">
      <c r="D674" s="2"/>
      <c r="E674" s="18"/>
      <c r="F674" s="18"/>
      <c r="G674" s="18"/>
      <c r="H674" s="18"/>
      <c r="I674" s="18"/>
    </row>
    <row r="675" spans="4:9" s="1" customFormat="1" x14ac:dyDescent="0.25">
      <c r="D675" s="2"/>
      <c r="E675" s="18"/>
      <c r="F675" s="18"/>
      <c r="G675" s="18"/>
      <c r="H675" s="18"/>
      <c r="I675" s="18"/>
    </row>
    <row r="676" spans="4:9" s="1" customFormat="1" x14ac:dyDescent="0.25">
      <c r="D676" s="2"/>
      <c r="E676" s="18"/>
      <c r="F676" s="18"/>
      <c r="G676" s="18"/>
      <c r="H676" s="18"/>
      <c r="I676" s="18"/>
    </row>
    <row r="677" spans="4:9" s="1" customFormat="1" x14ac:dyDescent="0.25">
      <c r="D677" s="2"/>
      <c r="E677" s="18"/>
      <c r="F677" s="18"/>
      <c r="G677" s="18"/>
      <c r="H677" s="18"/>
      <c r="I677" s="18"/>
    </row>
    <row r="678" spans="4:9" s="1" customFormat="1" x14ac:dyDescent="0.25">
      <c r="D678" s="2"/>
      <c r="E678" s="18"/>
      <c r="F678" s="18"/>
      <c r="G678" s="18"/>
      <c r="H678" s="18"/>
      <c r="I678" s="18"/>
    </row>
    <row r="679" spans="4:9" s="1" customFormat="1" x14ac:dyDescent="0.25">
      <c r="D679" s="2"/>
      <c r="E679" s="18"/>
      <c r="F679" s="18"/>
      <c r="G679" s="18"/>
      <c r="H679" s="18"/>
      <c r="I679" s="18"/>
    </row>
    <row r="680" spans="4:9" s="1" customFormat="1" x14ac:dyDescent="0.25">
      <c r="D680" s="2"/>
      <c r="E680" s="18"/>
      <c r="F680" s="18"/>
      <c r="G680" s="18"/>
      <c r="H680" s="18"/>
      <c r="I680" s="18"/>
    </row>
    <row r="681" spans="4:9" s="1" customFormat="1" x14ac:dyDescent="0.25">
      <c r="D681" s="2"/>
      <c r="E681" s="18"/>
      <c r="F681" s="18"/>
      <c r="G681" s="18"/>
      <c r="H681" s="18"/>
      <c r="I681" s="18"/>
    </row>
    <row r="682" spans="4:9" s="1" customFormat="1" x14ac:dyDescent="0.25">
      <c r="D682" s="2"/>
      <c r="E682" s="18"/>
      <c r="F682" s="18"/>
      <c r="G682" s="18"/>
      <c r="H682" s="18"/>
      <c r="I682" s="18"/>
    </row>
    <row r="683" spans="4:9" s="1" customFormat="1" x14ac:dyDescent="0.25">
      <c r="D683" s="2"/>
      <c r="E683" s="18"/>
      <c r="F683" s="18"/>
      <c r="G683" s="18"/>
      <c r="H683" s="18"/>
      <c r="I683" s="18"/>
    </row>
    <row r="684" spans="4:9" s="1" customFormat="1" x14ac:dyDescent="0.25">
      <c r="D684" s="2"/>
      <c r="E684" s="18"/>
      <c r="F684" s="18"/>
      <c r="G684" s="18"/>
      <c r="H684" s="18"/>
      <c r="I684" s="18"/>
    </row>
    <row r="685" spans="4:9" s="1" customFormat="1" x14ac:dyDescent="0.25">
      <c r="D685" s="2"/>
      <c r="E685" s="18"/>
      <c r="F685" s="18"/>
      <c r="G685" s="18"/>
      <c r="H685" s="18"/>
      <c r="I685" s="18"/>
    </row>
    <row r="686" spans="4:9" s="1" customFormat="1" x14ac:dyDescent="0.25">
      <c r="D686" s="2"/>
      <c r="E686" s="18"/>
      <c r="F686" s="18"/>
      <c r="G686" s="18"/>
      <c r="H686" s="18"/>
      <c r="I686" s="18"/>
    </row>
    <row r="687" spans="4:9" s="1" customFormat="1" x14ac:dyDescent="0.25">
      <c r="D687" s="2"/>
      <c r="E687" s="18"/>
      <c r="F687" s="18"/>
      <c r="G687" s="18"/>
      <c r="H687" s="18"/>
      <c r="I687" s="18"/>
    </row>
    <row r="688" spans="4:9" s="1" customFormat="1" x14ac:dyDescent="0.25">
      <c r="D688" s="2"/>
      <c r="E688" s="18"/>
      <c r="F688" s="18"/>
      <c r="G688" s="18"/>
      <c r="H688" s="18"/>
      <c r="I688" s="18"/>
    </row>
    <row r="689" spans="4:9" s="1" customFormat="1" x14ac:dyDescent="0.25">
      <c r="D689" s="2"/>
      <c r="E689" s="18"/>
      <c r="F689" s="18"/>
      <c r="G689" s="18"/>
      <c r="H689" s="18"/>
      <c r="I689" s="18"/>
    </row>
    <row r="690" spans="4:9" s="1" customFormat="1" x14ac:dyDescent="0.25">
      <c r="D690" s="2"/>
      <c r="E690" s="18"/>
      <c r="F690" s="18"/>
      <c r="G690" s="18"/>
      <c r="H690" s="18"/>
      <c r="I690" s="18"/>
    </row>
    <row r="691" spans="4:9" s="1" customFormat="1" x14ac:dyDescent="0.25">
      <c r="D691" s="2"/>
      <c r="E691" s="18"/>
      <c r="F691" s="18"/>
      <c r="G691" s="18"/>
      <c r="H691" s="18"/>
      <c r="I691" s="18"/>
    </row>
    <row r="692" spans="4:9" s="1" customFormat="1" x14ac:dyDescent="0.25">
      <c r="D692" s="2"/>
      <c r="E692" s="18"/>
      <c r="F692" s="18"/>
      <c r="G692" s="18"/>
      <c r="H692" s="18"/>
      <c r="I692" s="18"/>
    </row>
    <row r="693" spans="4:9" s="1" customFormat="1" x14ac:dyDescent="0.25">
      <c r="D693" s="2"/>
      <c r="E693" s="18"/>
      <c r="F693" s="18"/>
      <c r="G693" s="18"/>
      <c r="H693" s="18"/>
      <c r="I693" s="18"/>
    </row>
    <row r="694" spans="4:9" s="1" customFormat="1" x14ac:dyDescent="0.25">
      <c r="D694" s="2"/>
      <c r="E694" s="18"/>
      <c r="F694" s="18"/>
      <c r="G694" s="18"/>
      <c r="H694" s="18"/>
      <c r="I694" s="18"/>
    </row>
    <row r="695" spans="4:9" s="1" customFormat="1" x14ac:dyDescent="0.25">
      <c r="D695" s="2"/>
      <c r="E695" s="18"/>
      <c r="F695" s="18"/>
      <c r="G695" s="18"/>
      <c r="H695" s="18"/>
      <c r="I695" s="18"/>
    </row>
    <row r="696" spans="4:9" s="1" customFormat="1" x14ac:dyDescent="0.25">
      <c r="D696" s="2"/>
      <c r="E696" s="18"/>
      <c r="F696" s="18"/>
      <c r="G696" s="18"/>
      <c r="H696" s="18"/>
      <c r="I696" s="18"/>
    </row>
    <row r="697" spans="4:9" s="1" customFormat="1" x14ac:dyDescent="0.25">
      <c r="D697" s="2"/>
      <c r="E697" s="18"/>
      <c r="F697" s="18"/>
      <c r="G697" s="18"/>
      <c r="H697" s="18"/>
      <c r="I697" s="18"/>
    </row>
    <row r="698" spans="4:9" s="1" customFormat="1" x14ac:dyDescent="0.25">
      <c r="D698" s="2"/>
      <c r="E698" s="18"/>
      <c r="F698" s="18"/>
      <c r="G698" s="18"/>
      <c r="H698" s="18"/>
      <c r="I698" s="18"/>
    </row>
    <row r="699" spans="4:9" s="1" customFormat="1" x14ac:dyDescent="0.25">
      <c r="D699" s="2"/>
      <c r="E699" s="18"/>
      <c r="F699" s="18"/>
      <c r="G699" s="18"/>
      <c r="H699" s="18"/>
      <c r="I699" s="18"/>
    </row>
    <row r="700" spans="4:9" s="1" customFormat="1" x14ac:dyDescent="0.25">
      <c r="D700" s="2"/>
      <c r="E700" s="18"/>
      <c r="F700" s="18"/>
      <c r="G700" s="18"/>
      <c r="H700" s="18"/>
      <c r="I700" s="18"/>
    </row>
    <row r="701" spans="4:9" s="1" customFormat="1" x14ac:dyDescent="0.25">
      <c r="D701" s="2"/>
      <c r="E701" s="18"/>
      <c r="F701" s="18"/>
      <c r="G701" s="18"/>
      <c r="H701" s="18"/>
      <c r="I701" s="18"/>
    </row>
    <row r="702" spans="4:9" s="1" customFormat="1" x14ac:dyDescent="0.25">
      <c r="D702" s="2"/>
      <c r="E702" s="18"/>
      <c r="F702" s="18"/>
      <c r="G702" s="18"/>
      <c r="H702" s="18"/>
      <c r="I702" s="18"/>
    </row>
    <row r="703" spans="4:9" s="1" customFormat="1" x14ac:dyDescent="0.25">
      <c r="D703" s="2"/>
      <c r="E703" s="18"/>
      <c r="F703" s="18"/>
      <c r="G703" s="18"/>
      <c r="H703" s="18"/>
      <c r="I703" s="18"/>
    </row>
    <row r="704" spans="4:9" s="1" customFormat="1" x14ac:dyDescent="0.25">
      <c r="D704" s="2"/>
      <c r="E704" s="18"/>
      <c r="F704" s="18"/>
      <c r="G704" s="18"/>
      <c r="H704" s="18"/>
      <c r="I704" s="18"/>
    </row>
    <row r="705" spans="4:9" s="1" customFormat="1" x14ac:dyDescent="0.25">
      <c r="D705" s="2"/>
      <c r="E705" s="18"/>
      <c r="F705" s="18"/>
      <c r="G705" s="18"/>
      <c r="H705" s="18"/>
      <c r="I705" s="18"/>
    </row>
    <row r="706" spans="4:9" s="1" customFormat="1" x14ac:dyDescent="0.25">
      <c r="D706" s="2"/>
      <c r="E706" s="18"/>
      <c r="F706" s="18"/>
      <c r="G706" s="18"/>
      <c r="H706" s="18"/>
      <c r="I706" s="18"/>
    </row>
    <row r="707" spans="4:9" s="1" customFormat="1" x14ac:dyDescent="0.25">
      <c r="D707" s="2"/>
      <c r="E707" s="18"/>
      <c r="F707" s="18"/>
      <c r="G707" s="18"/>
      <c r="H707" s="18"/>
      <c r="I707" s="18"/>
    </row>
    <row r="708" spans="4:9" s="1" customFormat="1" x14ac:dyDescent="0.25">
      <c r="D708" s="2"/>
      <c r="E708" s="18"/>
      <c r="F708" s="18"/>
      <c r="G708" s="18"/>
      <c r="H708" s="18"/>
      <c r="I708" s="18"/>
    </row>
    <row r="709" spans="4:9" s="1" customFormat="1" x14ac:dyDescent="0.25">
      <c r="D709" s="2"/>
      <c r="E709" s="18"/>
      <c r="F709" s="18"/>
      <c r="G709" s="18"/>
      <c r="H709" s="18"/>
      <c r="I709" s="18"/>
    </row>
    <row r="710" spans="4:9" s="1" customFormat="1" x14ac:dyDescent="0.25">
      <c r="D710" s="2"/>
      <c r="E710" s="18"/>
      <c r="F710" s="18"/>
      <c r="G710" s="18"/>
      <c r="H710" s="18"/>
      <c r="I710" s="18"/>
    </row>
    <row r="711" spans="4:9" s="1" customFormat="1" x14ac:dyDescent="0.25">
      <c r="D711" s="2"/>
      <c r="E711" s="18"/>
      <c r="F711" s="18"/>
      <c r="G711" s="18"/>
      <c r="H711" s="18"/>
      <c r="I711" s="18"/>
    </row>
    <row r="712" spans="4:9" s="1" customFormat="1" x14ac:dyDescent="0.25">
      <c r="D712" s="2"/>
      <c r="E712" s="18"/>
      <c r="F712" s="18"/>
      <c r="G712" s="18"/>
      <c r="H712" s="18"/>
      <c r="I712" s="18"/>
    </row>
    <row r="713" spans="4:9" s="1" customFormat="1" x14ac:dyDescent="0.25">
      <c r="D713" s="2"/>
      <c r="E713" s="18"/>
      <c r="F713" s="18"/>
      <c r="G713" s="18"/>
      <c r="H713" s="18"/>
      <c r="I713" s="18"/>
    </row>
    <row r="714" spans="4:9" s="1" customFormat="1" x14ac:dyDescent="0.25">
      <c r="D714" s="2"/>
      <c r="E714" s="18"/>
      <c r="F714" s="18"/>
      <c r="G714" s="18"/>
      <c r="H714" s="18"/>
      <c r="I714" s="18"/>
    </row>
    <row r="715" spans="4:9" s="1" customFormat="1" x14ac:dyDescent="0.25">
      <c r="D715" s="2"/>
      <c r="E715" s="18"/>
      <c r="F715" s="18"/>
      <c r="G715" s="18"/>
      <c r="H715" s="18"/>
      <c r="I715" s="18"/>
    </row>
    <row r="716" spans="4:9" s="1" customFormat="1" x14ac:dyDescent="0.25">
      <c r="D716" s="2"/>
      <c r="E716" s="18"/>
      <c r="F716" s="18"/>
      <c r="G716" s="18"/>
      <c r="H716" s="18"/>
      <c r="I716" s="18"/>
    </row>
    <row r="717" spans="4:9" s="1" customFormat="1" x14ac:dyDescent="0.25">
      <c r="D717" s="2"/>
      <c r="E717" s="18"/>
      <c r="F717" s="18"/>
      <c r="G717" s="18"/>
      <c r="H717" s="18"/>
      <c r="I717" s="18"/>
    </row>
    <row r="718" spans="4:9" s="1" customFormat="1" x14ac:dyDescent="0.25">
      <c r="D718" s="2"/>
      <c r="E718" s="18"/>
      <c r="F718" s="18"/>
      <c r="G718" s="18"/>
      <c r="H718" s="18"/>
      <c r="I718" s="18"/>
    </row>
    <row r="719" spans="4:9" s="1" customFormat="1" x14ac:dyDescent="0.25">
      <c r="D719" s="2"/>
      <c r="E719" s="18"/>
      <c r="F719" s="18"/>
      <c r="G719" s="18"/>
      <c r="H719" s="18"/>
      <c r="I719" s="18"/>
    </row>
    <row r="720" spans="4:9" s="1" customFormat="1" x14ac:dyDescent="0.25">
      <c r="D720" s="2"/>
      <c r="E720" s="18"/>
      <c r="F720" s="18"/>
      <c r="G720" s="18"/>
      <c r="H720" s="18"/>
      <c r="I720" s="18"/>
    </row>
    <row r="721" spans="4:9" s="1" customFormat="1" x14ac:dyDescent="0.25">
      <c r="D721" s="2"/>
      <c r="E721" s="18"/>
      <c r="F721" s="18"/>
      <c r="G721" s="18"/>
      <c r="H721" s="18"/>
      <c r="I721" s="18"/>
    </row>
    <row r="722" spans="4:9" s="1" customFormat="1" x14ac:dyDescent="0.25">
      <c r="D722" s="2"/>
      <c r="E722" s="18"/>
      <c r="F722" s="18"/>
      <c r="G722" s="18"/>
      <c r="H722" s="18"/>
      <c r="I722" s="18"/>
    </row>
    <row r="723" spans="4:9" s="1" customFormat="1" x14ac:dyDescent="0.25">
      <c r="D723" s="2"/>
      <c r="E723" s="18"/>
      <c r="F723" s="18"/>
      <c r="G723" s="18"/>
      <c r="H723" s="18"/>
      <c r="I723" s="18"/>
    </row>
    <row r="724" spans="4:9" s="1" customFormat="1" x14ac:dyDescent="0.25">
      <c r="D724" s="2"/>
      <c r="E724" s="18"/>
      <c r="F724" s="18"/>
      <c r="G724" s="18"/>
      <c r="H724" s="18"/>
      <c r="I724" s="18"/>
    </row>
    <row r="725" spans="4:9" s="1" customFormat="1" x14ac:dyDescent="0.25">
      <c r="D725" s="2"/>
      <c r="E725" s="18"/>
      <c r="F725" s="18"/>
      <c r="G725" s="18"/>
      <c r="H725" s="18"/>
      <c r="I725" s="18"/>
    </row>
    <row r="726" spans="4:9" s="1" customFormat="1" x14ac:dyDescent="0.25">
      <c r="D726" s="2"/>
      <c r="E726" s="18"/>
      <c r="F726" s="18"/>
      <c r="G726" s="18"/>
      <c r="H726" s="18"/>
      <c r="I726" s="18"/>
    </row>
    <row r="727" spans="4:9" s="1" customFormat="1" x14ac:dyDescent="0.25">
      <c r="D727" s="2"/>
      <c r="E727" s="18"/>
      <c r="F727" s="18"/>
      <c r="G727" s="18"/>
      <c r="H727" s="18"/>
      <c r="I727" s="18"/>
    </row>
    <row r="728" spans="4:9" s="1" customFormat="1" x14ac:dyDescent="0.25">
      <c r="D728" s="2"/>
      <c r="E728" s="18"/>
      <c r="F728" s="18"/>
      <c r="G728" s="18"/>
      <c r="H728" s="18"/>
      <c r="I728" s="18"/>
    </row>
    <row r="729" spans="4:9" s="1" customFormat="1" x14ac:dyDescent="0.25">
      <c r="D729" s="2"/>
      <c r="E729" s="18"/>
      <c r="F729" s="18"/>
      <c r="G729" s="18"/>
      <c r="H729" s="18"/>
      <c r="I729" s="18"/>
    </row>
    <row r="730" spans="4:9" s="1" customFormat="1" x14ac:dyDescent="0.25">
      <c r="D730" s="2"/>
      <c r="E730" s="18"/>
      <c r="F730" s="18"/>
      <c r="G730" s="18"/>
      <c r="H730" s="18"/>
      <c r="I730" s="18"/>
    </row>
    <row r="731" spans="4:9" s="1" customFormat="1" x14ac:dyDescent="0.25">
      <c r="D731" s="2"/>
      <c r="E731" s="18"/>
      <c r="F731" s="18"/>
      <c r="G731" s="18"/>
      <c r="H731" s="18"/>
      <c r="I731" s="18"/>
    </row>
    <row r="732" spans="4:9" s="1" customFormat="1" x14ac:dyDescent="0.25">
      <c r="D732" s="2"/>
      <c r="E732" s="18"/>
      <c r="F732" s="18"/>
      <c r="G732" s="18"/>
      <c r="H732" s="18"/>
      <c r="I732" s="18"/>
    </row>
    <row r="733" spans="4:9" s="1" customFormat="1" x14ac:dyDescent="0.25">
      <c r="D733" s="2"/>
      <c r="E733" s="18"/>
      <c r="F733" s="18"/>
      <c r="G733" s="18"/>
      <c r="H733" s="18"/>
      <c r="I733" s="18"/>
    </row>
    <row r="734" spans="4:9" s="1" customFormat="1" x14ac:dyDescent="0.25">
      <c r="D734" s="2"/>
      <c r="E734" s="18"/>
      <c r="F734" s="18"/>
      <c r="G734" s="18"/>
      <c r="H734" s="18"/>
      <c r="I734" s="18"/>
    </row>
    <row r="735" spans="4:9" s="1" customFormat="1" x14ac:dyDescent="0.25">
      <c r="D735" s="2"/>
      <c r="E735" s="18"/>
      <c r="F735" s="18"/>
      <c r="G735" s="18"/>
      <c r="H735" s="18"/>
      <c r="I735" s="18"/>
    </row>
    <row r="736" spans="4:9" s="1" customFormat="1" x14ac:dyDescent="0.25">
      <c r="D736" s="2"/>
      <c r="E736" s="18"/>
      <c r="F736" s="18"/>
      <c r="G736" s="18"/>
      <c r="H736" s="18"/>
      <c r="I736" s="18"/>
    </row>
    <row r="737" spans="4:9" s="1" customFormat="1" x14ac:dyDescent="0.25">
      <c r="D737" s="2"/>
      <c r="E737" s="18"/>
      <c r="F737" s="18"/>
      <c r="G737" s="18"/>
      <c r="H737" s="18"/>
      <c r="I737" s="18"/>
    </row>
    <row r="738" spans="4:9" s="1" customFormat="1" x14ac:dyDescent="0.25">
      <c r="D738" s="2"/>
      <c r="E738" s="18"/>
      <c r="F738" s="18"/>
      <c r="G738" s="18"/>
      <c r="H738" s="18"/>
      <c r="I738" s="18"/>
    </row>
    <row r="739" spans="4:9" s="1" customFormat="1" x14ac:dyDescent="0.25">
      <c r="D739" s="2"/>
      <c r="E739" s="18"/>
      <c r="F739" s="18"/>
      <c r="G739" s="18"/>
      <c r="H739" s="18"/>
      <c r="I739" s="18"/>
    </row>
    <row r="740" spans="4:9" s="1" customFormat="1" x14ac:dyDescent="0.25">
      <c r="D740" s="2"/>
      <c r="E740" s="18"/>
      <c r="F740" s="18"/>
      <c r="G740" s="18"/>
      <c r="H740" s="18"/>
      <c r="I740" s="18"/>
    </row>
    <row r="741" spans="4:9" s="1" customFormat="1" x14ac:dyDescent="0.25">
      <c r="D741" s="2"/>
      <c r="E741" s="18"/>
      <c r="F741" s="18"/>
      <c r="G741" s="18"/>
      <c r="H741" s="18"/>
      <c r="I741" s="18"/>
    </row>
    <row r="742" spans="4:9" s="1" customFormat="1" x14ac:dyDescent="0.25">
      <c r="D742" s="2"/>
      <c r="E742" s="18"/>
      <c r="F742" s="18"/>
      <c r="G742" s="18"/>
      <c r="H742" s="18"/>
      <c r="I742" s="18"/>
    </row>
    <row r="743" spans="4:9" s="1" customFormat="1" x14ac:dyDescent="0.25">
      <c r="D743" s="2"/>
      <c r="E743" s="18"/>
      <c r="F743" s="18"/>
      <c r="G743" s="18"/>
      <c r="H743" s="18"/>
      <c r="I743" s="18"/>
    </row>
    <row r="744" spans="4:9" s="1" customFormat="1" x14ac:dyDescent="0.25">
      <c r="D744" s="2"/>
      <c r="E744" s="18"/>
      <c r="F744" s="18"/>
      <c r="G744" s="18"/>
      <c r="H744" s="18"/>
      <c r="I744" s="18"/>
    </row>
    <row r="745" spans="4:9" s="1" customFormat="1" x14ac:dyDescent="0.25">
      <c r="D745" s="2"/>
      <c r="E745" s="18"/>
      <c r="F745" s="18"/>
      <c r="G745" s="18"/>
      <c r="H745" s="18"/>
      <c r="I745" s="18"/>
    </row>
    <row r="746" spans="4:9" s="1" customFormat="1" x14ac:dyDescent="0.25">
      <c r="D746" s="2"/>
      <c r="E746" s="18"/>
      <c r="F746" s="18"/>
      <c r="G746" s="18"/>
      <c r="H746" s="18"/>
      <c r="I746" s="18"/>
    </row>
    <row r="747" spans="4:9" s="1" customFormat="1" x14ac:dyDescent="0.25">
      <c r="D747" s="2"/>
      <c r="E747" s="18"/>
      <c r="F747" s="18"/>
      <c r="G747" s="18"/>
      <c r="H747" s="18"/>
      <c r="I747" s="18"/>
    </row>
    <row r="748" spans="4:9" s="1" customFormat="1" x14ac:dyDescent="0.25">
      <c r="D748" s="2"/>
      <c r="E748" s="18"/>
      <c r="F748" s="18"/>
      <c r="G748" s="18"/>
      <c r="H748" s="18"/>
      <c r="I748" s="18"/>
    </row>
    <row r="749" spans="4:9" s="1" customFormat="1" x14ac:dyDescent="0.25">
      <c r="D749" s="2"/>
      <c r="E749" s="18"/>
      <c r="F749" s="18"/>
      <c r="G749" s="18"/>
      <c r="H749" s="18"/>
      <c r="I749" s="18"/>
    </row>
    <row r="750" spans="4:9" s="1" customFormat="1" x14ac:dyDescent="0.25">
      <c r="D750" s="2"/>
      <c r="E750" s="18"/>
      <c r="F750" s="18"/>
      <c r="G750" s="18"/>
      <c r="H750" s="18"/>
      <c r="I750" s="18"/>
    </row>
    <row r="751" spans="4:9" s="1" customFormat="1" x14ac:dyDescent="0.25">
      <c r="D751" s="2"/>
      <c r="E751" s="18"/>
      <c r="F751" s="18"/>
      <c r="G751" s="18"/>
      <c r="H751" s="18"/>
      <c r="I751" s="18"/>
    </row>
    <row r="752" spans="4:9" s="1" customFormat="1" x14ac:dyDescent="0.25">
      <c r="D752" s="2"/>
      <c r="E752" s="18"/>
      <c r="F752" s="18"/>
      <c r="G752" s="18"/>
      <c r="H752" s="18"/>
      <c r="I752" s="18"/>
    </row>
    <row r="753" spans="4:9" s="1" customFormat="1" x14ac:dyDescent="0.25">
      <c r="D753" s="2"/>
      <c r="E753" s="18"/>
      <c r="F753" s="18"/>
      <c r="G753" s="18"/>
      <c r="H753" s="18"/>
      <c r="I753" s="18"/>
    </row>
    <row r="754" spans="4:9" s="1" customFormat="1" x14ac:dyDescent="0.25">
      <c r="D754" s="2"/>
      <c r="E754" s="18"/>
      <c r="F754" s="18"/>
      <c r="G754" s="18"/>
      <c r="H754" s="18"/>
      <c r="I754" s="18"/>
    </row>
    <row r="755" spans="4:9" s="1" customFormat="1" x14ac:dyDescent="0.25">
      <c r="D755" s="2"/>
      <c r="E755" s="18"/>
      <c r="F755" s="18"/>
      <c r="G755" s="18"/>
      <c r="H755" s="18"/>
      <c r="I755" s="18"/>
    </row>
    <row r="756" spans="4:9" s="1" customFormat="1" x14ac:dyDescent="0.25">
      <c r="D756" s="2"/>
      <c r="E756" s="18"/>
      <c r="F756" s="18"/>
      <c r="G756" s="18"/>
      <c r="H756" s="18"/>
      <c r="I756" s="18"/>
    </row>
    <row r="757" spans="4:9" s="1" customFormat="1" x14ac:dyDescent="0.25">
      <c r="D757" s="2"/>
      <c r="E757" s="18"/>
      <c r="F757" s="18"/>
      <c r="G757" s="18"/>
      <c r="H757" s="18"/>
      <c r="I757" s="18"/>
    </row>
    <row r="758" spans="4:9" s="1" customFormat="1" x14ac:dyDescent="0.25">
      <c r="D758" s="2"/>
      <c r="E758" s="18"/>
      <c r="F758" s="18"/>
      <c r="G758" s="18"/>
      <c r="H758" s="18"/>
      <c r="I758" s="18"/>
    </row>
    <row r="759" spans="4:9" s="1" customFormat="1" x14ac:dyDescent="0.25">
      <c r="D759" s="2"/>
      <c r="E759" s="18"/>
      <c r="F759" s="18"/>
      <c r="G759" s="18"/>
      <c r="H759" s="18"/>
      <c r="I759" s="18"/>
    </row>
    <row r="760" spans="4:9" s="1" customFormat="1" x14ac:dyDescent="0.25">
      <c r="D760" s="2"/>
      <c r="E760" s="18"/>
      <c r="F760" s="18"/>
      <c r="G760" s="18"/>
      <c r="H760" s="18"/>
      <c r="I760" s="18"/>
    </row>
    <row r="761" spans="4:9" s="1" customFormat="1" x14ac:dyDescent="0.25">
      <c r="D761" s="2"/>
      <c r="E761" s="18"/>
      <c r="F761" s="18"/>
      <c r="G761" s="18"/>
      <c r="H761" s="18"/>
      <c r="I761" s="18"/>
    </row>
    <row r="762" spans="4:9" s="1" customFormat="1" x14ac:dyDescent="0.25">
      <c r="D762" s="2"/>
      <c r="E762" s="18"/>
      <c r="F762" s="18"/>
      <c r="G762" s="18"/>
      <c r="H762" s="18"/>
      <c r="I762" s="18"/>
    </row>
    <row r="763" spans="4:9" s="1" customFormat="1" x14ac:dyDescent="0.25">
      <c r="D763" s="2"/>
      <c r="E763" s="18"/>
      <c r="F763" s="18"/>
      <c r="G763" s="18"/>
      <c r="H763" s="18"/>
      <c r="I763" s="18"/>
    </row>
    <row r="764" spans="4:9" s="1" customFormat="1" x14ac:dyDescent="0.25">
      <c r="D764" s="2"/>
      <c r="E764" s="18"/>
      <c r="F764" s="18"/>
      <c r="G764" s="18"/>
      <c r="H764" s="18"/>
      <c r="I764" s="18"/>
    </row>
    <row r="765" spans="4:9" s="1" customFormat="1" x14ac:dyDescent="0.25">
      <c r="D765" s="2"/>
      <c r="E765" s="18"/>
      <c r="F765" s="18"/>
      <c r="G765" s="18"/>
      <c r="H765" s="18"/>
      <c r="I765" s="18"/>
    </row>
    <row r="766" spans="4:9" s="1" customFormat="1" x14ac:dyDescent="0.25">
      <c r="D766" s="2"/>
      <c r="E766" s="18"/>
      <c r="F766" s="18"/>
      <c r="G766" s="18"/>
      <c r="H766" s="18"/>
      <c r="I766" s="18"/>
    </row>
    <row r="767" spans="4:9" s="1" customFormat="1" x14ac:dyDescent="0.25">
      <c r="D767" s="2"/>
      <c r="E767" s="18"/>
      <c r="F767" s="18"/>
      <c r="G767" s="18"/>
      <c r="H767" s="18"/>
      <c r="I767" s="18"/>
    </row>
    <row r="768" spans="4:9" s="1" customFormat="1" x14ac:dyDescent="0.25">
      <c r="D768" s="2"/>
      <c r="E768" s="18"/>
      <c r="F768" s="18"/>
      <c r="G768" s="18"/>
      <c r="H768" s="18"/>
      <c r="I768" s="18"/>
    </row>
    <row r="769" spans="4:9" s="1" customFormat="1" x14ac:dyDescent="0.25">
      <c r="D769" s="2"/>
      <c r="E769" s="18"/>
      <c r="F769" s="18"/>
      <c r="G769" s="18"/>
      <c r="H769" s="18"/>
      <c r="I769" s="18"/>
    </row>
    <row r="770" spans="4:9" s="1" customFormat="1" x14ac:dyDescent="0.25">
      <c r="D770" s="2"/>
      <c r="E770" s="18"/>
      <c r="F770" s="18"/>
      <c r="G770" s="18"/>
      <c r="H770" s="18"/>
      <c r="I770" s="18"/>
    </row>
    <row r="771" spans="4:9" s="1" customFormat="1" x14ac:dyDescent="0.25">
      <c r="D771" s="2"/>
      <c r="E771" s="18"/>
      <c r="F771" s="18"/>
      <c r="G771" s="18"/>
      <c r="H771" s="18"/>
      <c r="I771" s="18"/>
    </row>
    <row r="772" spans="4:9" s="1" customFormat="1" x14ac:dyDescent="0.25">
      <c r="D772" s="2"/>
      <c r="E772" s="18"/>
      <c r="F772" s="18"/>
      <c r="G772" s="18"/>
      <c r="H772" s="18"/>
      <c r="I772" s="18"/>
    </row>
    <row r="773" spans="4:9" s="1" customFormat="1" x14ac:dyDescent="0.25">
      <c r="D773" s="2"/>
      <c r="E773" s="18"/>
      <c r="F773" s="18"/>
      <c r="G773" s="18"/>
      <c r="H773" s="18"/>
      <c r="I773" s="18"/>
    </row>
    <row r="774" spans="4:9" s="1" customFormat="1" x14ac:dyDescent="0.25">
      <c r="D774" s="2"/>
      <c r="E774" s="18"/>
      <c r="F774" s="18"/>
      <c r="G774" s="18"/>
      <c r="H774" s="18"/>
      <c r="I774" s="18"/>
    </row>
    <row r="775" spans="4:9" s="1" customFormat="1" x14ac:dyDescent="0.25">
      <c r="D775" s="2"/>
      <c r="E775" s="18"/>
      <c r="F775" s="18"/>
      <c r="G775" s="18"/>
      <c r="H775" s="18"/>
      <c r="I775" s="18"/>
    </row>
    <row r="776" spans="4:9" s="1" customFormat="1" x14ac:dyDescent="0.25">
      <c r="D776" s="2"/>
      <c r="E776" s="18"/>
      <c r="F776" s="18"/>
      <c r="G776" s="18"/>
      <c r="H776" s="18"/>
      <c r="I776" s="18"/>
    </row>
    <row r="777" spans="4:9" s="1" customFormat="1" x14ac:dyDescent="0.25">
      <c r="D777" s="2"/>
      <c r="E777" s="18"/>
      <c r="F777" s="18"/>
      <c r="G777" s="18"/>
      <c r="H777" s="18"/>
      <c r="I777" s="18"/>
    </row>
    <row r="778" spans="4:9" s="1" customFormat="1" x14ac:dyDescent="0.25">
      <c r="D778" s="2"/>
      <c r="E778" s="18"/>
      <c r="F778" s="18"/>
      <c r="G778" s="18"/>
      <c r="H778" s="18"/>
      <c r="I778" s="18"/>
    </row>
    <row r="779" spans="4:9" s="1" customFormat="1" x14ac:dyDescent="0.25">
      <c r="D779" s="2"/>
      <c r="E779" s="18"/>
      <c r="F779" s="18"/>
      <c r="G779" s="18"/>
      <c r="H779" s="18"/>
      <c r="I779" s="18"/>
    </row>
    <row r="780" spans="4:9" s="1" customFormat="1" x14ac:dyDescent="0.25">
      <c r="D780" s="2"/>
      <c r="E780" s="18"/>
      <c r="F780" s="18"/>
      <c r="G780" s="18"/>
      <c r="H780" s="18"/>
      <c r="I780" s="18"/>
    </row>
    <row r="781" spans="4:9" s="1" customFormat="1" x14ac:dyDescent="0.25">
      <c r="D781" s="2"/>
      <c r="E781" s="18"/>
      <c r="F781" s="18"/>
      <c r="G781" s="18"/>
      <c r="H781" s="18"/>
      <c r="I781" s="18"/>
    </row>
    <row r="782" spans="4:9" s="1" customFormat="1" x14ac:dyDescent="0.25">
      <c r="D782" s="2"/>
      <c r="E782" s="18"/>
      <c r="F782" s="18"/>
      <c r="G782" s="18"/>
      <c r="H782" s="18"/>
      <c r="I782" s="18"/>
    </row>
    <row r="783" spans="4:9" s="1" customFormat="1" x14ac:dyDescent="0.25">
      <c r="D783" s="2"/>
      <c r="E783" s="18"/>
      <c r="F783" s="18"/>
      <c r="G783" s="18"/>
      <c r="H783" s="18"/>
      <c r="I783" s="18"/>
    </row>
    <row r="784" spans="4:9" s="1" customFormat="1" x14ac:dyDescent="0.25">
      <c r="D784" s="2"/>
      <c r="E784" s="18"/>
      <c r="F784" s="18"/>
      <c r="G784" s="18"/>
      <c r="H784" s="18"/>
      <c r="I784" s="18"/>
    </row>
    <row r="785" spans="4:9" s="1" customFormat="1" x14ac:dyDescent="0.25">
      <c r="D785" s="2"/>
      <c r="E785" s="18"/>
      <c r="F785" s="18"/>
      <c r="G785" s="18"/>
      <c r="H785" s="18"/>
      <c r="I785" s="18"/>
    </row>
    <row r="786" spans="4:9" s="1" customFormat="1" x14ac:dyDescent="0.25">
      <c r="D786" s="2"/>
      <c r="E786" s="18"/>
      <c r="F786" s="18"/>
      <c r="G786" s="18"/>
      <c r="H786" s="18"/>
      <c r="I786" s="18"/>
    </row>
    <row r="787" spans="4:9" s="1" customFormat="1" x14ac:dyDescent="0.25">
      <c r="D787" s="2"/>
      <c r="E787" s="18"/>
      <c r="F787" s="18"/>
      <c r="G787" s="18"/>
      <c r="H787" s="18"/>
      <c r="I787" s="18"/>
    </row>
    <row r="788" spans="4:9" s="1" customFormat="1" x14ac:dyDescent="0.25">
      <c r="D788" s="2"/>
      <c r="E788" s="18"/>
      <c r="F788" s="18"/>
      <c r="G788" s="18"/>
      <c r="H788" s="18"/>
      <c r="I788" s="18"/>
    </row>
    <row r="789" spans="4:9" s="1" customFormat="1" x14ac:dyDescent="0.25">
      <c r="D789" s="2"/>
      <c r="E789" s="18"/>
      <c r="F789" s="18"/>
      <c r="G789" s="18"/>
      <c r="H789" s="18"/>
      <c r="I789" s="18"/>
    </row>
    <row r="790" spans="4:9" s="1" customFormat="1" x14ac:dyDescent="0.25">
      <c r="D790" s="2"/>
      <c r="E790" s="18"/>
      <c r="F790" s="18"/>
      <c r="G790" s="18"/>
      <c r="H790" s="18"/>
      <c r="I790" s="18"/>
    </row>
    <row r="791" spans="4:9" s="1" customFormat="1" x14ac:dyDescent="0.25">
      <c r="D791" s="2"/>
      <c r="E791" s="18"/>
      <c r="F791" s="18"/>
      <c r="G791" s="18"/>
      <c r="H791" s="18"/>
      <c r="I791" s="18"/>
    </row>
    <row r="792" spans="4:9" s="1" customFormat="1" x14ac:dyDescent="0.25">
      <c r="D792" s="2"/>
      <c r="E792" s="18"/>
      <c r="F792" s="18"/>
      <c r="G792" s="18"/>
      <c r="H792" s="18"/>
      <c r="I792" s="18"/>
    </row>
    <row r="793" spans="4:9" s="1" customFormat="1" x14ac:dyDescent="0.25">
      <c r="D793" s="2"/>
      <c r="E793" s="18"/>
      <c r="F793" s="18"/>
      <c r="G793" s="18"/>
      <c r="H793" s="18"/>
      <c r="I793" s="18"/>
    </row>
    <row r="794" spans="4:9" s="1" customFormat="1" x14ac:dyDescent="0.25">
      <c r="D794" s="2"/>
      <c r="E794" s="18"/>
      <c r="F794" s="18"/>
      <c r="G794" s="18"/>
      <c r="H794" s="18"/>
      <c r="I794" s="18"/>
    </row>
    <row r="795" spans="4:9" s="1" customFormat="1" x14ac:dyDescent="0.25">
      <c r="D795" s="2"/>
      <c r="E795" s="18"/>
      <c r="F795" s="18"/>
      <c r="G795" s="18"/>
      <c r="H795" s="18"/>
      <c r="I795" s="18"/>
    </row>
    <row r="796" spans="4:9" s="1" customFormat="1" x14ac:dyDescent="0.25">
      <c r="D796" s="2"/>
      <c r="E796" s="18"/>
      <c r="F796" s="18"/>
      <c r="G796" s="18"/>
      <c r="H796" s="18"/>
      <c r="I796" s="18"/>
    </row>
    <row r="797" spans="4:9" s="1" customFormat="1" x14ac:dyDescent="0.25">
      <c r="D797" s="2"/>
      <c r="E797" s="18"/>
      <c r="F797" s="18"/>
      <c r="G797" s="18"/>
      <c r="H797" s="18"/>
      <c r="I797" s="18"/>
    </row>
    <row r="798" spans="4:9" s="1" customFormat="1" x14ac:dyDescent="0.25">
      <c r="D798" s="2"/>
      <c r="E798" s="18"/>
      <c r="F798" s="18"/>
      <c r="G798" s="18"/>
      <c r="H798" s="18"/>
      <c r="I798" s="18"/>
    </row>
    <row r="799" spans="4:9" s="1" customFormat="1" x14ac:dyDescent="0.25">
      <c r="D799" s="2"/>
      <c r="E799" s="18"/>
      <c r="F799" s="18"/>
      <c r="G799" s="18"/>
      <c r="H799" s="18"/>
      <c r="I799" s="18"/>
    </row>
    <row r="800" spans="4:9" s="1" customFormat="1" x14ac:dyDescent="0.25">
      <c r="D800" s="2"/>
      <c r="E800" s="18"/>
      <c r="F800" s="18"/>
      <c r="G800" s="18"/>
      <c r="H800" s="18"/>
      <c r="I800" s="18"/>
    </row>
    <row r="801" spans="4:9" s="1" customFormat="1" x14ac:dyDescent="0.25">
      <c r="D801" s="2"/>
      <c r="E801" s="18"/>
      <c r="F801" s="18"/>
      <c r="G801" s="18"/>
      <c r="H801" s="18"/>
      <c r="I801" s="18"/>
    </row>
    <row r="802" spans="4:9" s="1" customFormat="1" x14ac:dyDescent="0.25">
      <c r="D802" s="2"/>
      <c r="E802" s="18"/>
      <c r="F802" s="18"/>
      <c r="G802" s="18"/>
      <c r="H802" s="18"/>
      <c r="I802" s="18"/>
    </row>
    <row r="803" spans="4:9" s="1" customFormat="1" x14ac:dyDescent="0.25">
      <c r="D803" s="2"/>
      <c r="E803" s="18"/>
      <c r="F803" s="18"/>
      <c r="G803" s="18"/>
      <c r="H803" s="18"/>
      <c r="I803" s="18"/>
    </row>
    <row r="804" spans="4:9" s="1" customFormat="1" x14ac:dyDescent="0.25">
      <c r="D804" s="2"/>
      <c r="E804" s="18"/>
      <c r="F804" s="18"/>
      <c r="G804" s="18"/>
      <c r="H804" s="18"/>
      <c r="I804" s="18"/>
    </row>
    <row r="805" spans="4:9" s="1" customFormat="1" x14ac:dyDescent="0.25">
      <c r="D805" s="2"/>
      <c r="E805" s="18"/>
      <c r="F805" s="18"/>
      <c r="G805" s="18"/>
      <c r="H805" s="18"/>
      <c r="I805" s="18"/>
    </row>
    <row r="806" spans="4:9" s="1" customFormat="1" x14ac:dyDescent="0.25">
      <c r="D806" s="2"/>
      <c r="E806" s="18"/>
      <c r="F806" s="18"/>
      <c r="G806" s="18"/>
      <c r="H806" s="18"/>
      <c r="I806" s="18"/>
    </row>
    <row r="807" spans="4:9" s="1" customFormat="1" x14ac:dyDescent="0.25">
      <c r="D807" s="2"/>
      <c r="E807" s="18"/>
      <c r="F807" s="18"/>
      <c r="G807" s="18"/>
      <c r="H807" s="18"/>
      <c r="I807" s="18"/>
    </row>
    <row r="808" spans="4:9" s="1" customFormat="1" x14ac:dyDescent="0.25">
      <c r="D808" s="2"/>
      <c r="E808" s="18"/>
      <c r="F808" s="18"/>
      <c r="G808" s="18"/>
      <c r="H808" s="18"/>
      <c r="I808" s="18"/>
    </row>
    <row r="809" spans="4:9" s="1" customFormat="1" x14ac:dyDescent="0.25">
      <c r="D809" s="2"/>
      <c r="E809" s="18"/>
      <c r="F809" s="18"/>
      <c r="G809" s="18"/>
      <c r="H809" s="18"/>
      <c r="I809" s="18"/>
    </row>
    <row r="810" spans="4:9" s="1" customFormat="1" x14ac:dyDescent="0.25">
      <c r="D810" s="2"/>
      <c r="E810" s="18"/>
      <c r="F810" s="18"/>
      <c r="G810" s="18"/>
      <c r="H810" s="18"/>
      <c r="I810" s="18"/>
    </row>
    <row r="811" spans="4:9" s="1" customFormat="1" x14ac:dyDescent="0.25">
      <c r="D811" s="2"/>
      <c r="E811" s="18"/>
      <c r="F811" s="18"/>
      <c r="G811" s="18"/>
      <c r="H811" s="18"/>
      <c r="I811" s="18"/>
    </row>
    <row r="812" spans="4:9" s="1" customFormat="1" x14ac:dyDescent="0.25">
      <c r="D812" s="2"/>
      <c r="E812" s="18"/>
      <c r="F812" s="18"/>
      <c r="G812" s="18"/>
      <c r="H812" s="18"/>
      <c r="I812" s="18"/>
    </row>
    <row r="813" spans="4:9" s="1" customFormat="1" x14ac:dyDescent="0.25">
      <c r="D813" s="2"/>
      <c r="E813" s="18"/>
      <c r="F813" s="18"/>
      <c r="G813" s="18"/>
      <c r="H813" s="18"/>
      <c r="I813" s="18"/>
    </row>
    <row r="814" spans="4:9" s="1" customFormat="1" x14ac:dyDescent="0.25">
      <c r="D814" s="2"/>
      <c r="E814" s="18"/>
      <c r="F814" s="18"/>
      <c r="G814" s="18"/>
      <c r="H814" s="18"/>
      <c r="I814" s="18"/>
    </row>
    <row r="815" spans="4:9" s="1" customFormat="1" x14ac:dyDescent="0.25">
      <c r="D815" s="2"/>
      <c r="E815" s="18"/>
      <c r="F815" s="18"/>
      <c r="G815" s="18"/>
      <c r="H815" s="18"/>
      <c r="I815" s="18"/>
    </row>
    <row r="816" spans="4:9" s="1" customFormat="1" x14ac:dyDescent="0.25">
      <c r="D816" s="2"/>
      <c r="E816" s="18"/>
      <c r="F816" s="18"/>
      <c r="G816" s="18"/>
      <c r="H816" s="18"/>
      <c r="I816" s="18"/>
    </row>
    <row r="817" spans="4:9" s="1" customFormat="1" x14ac:dyDescent="0.25">
      <c r="D817" s="2"/>
      <c r="E817" s="18"/>
      <c r="F817" s="18"/>
      <c r="G817" s="18"/>
      <c r="H817" s="18"/>
      <c r="I817" s="18"/>
    </row>
    <row r="818" spans="4:9" s="1" customFormat="1" x14ac:dyDescent="0.25">
      <c r="D818" s="2"/>
      <c r="E818" s="18"/>
      <c r="F818" s="18"/>
      <c r="G818" s="18"/>
      <c r="H818" s="18"/>
      <c r="I818" s="18"/>
    </row>
    <row r="819" spans="4:9" s="1" customFormat="1" x14ac:dyDescent="0.25">
      <c r="D819" s="2"/>
      <c r="E819" s="18"/>
      <c r="F819" s="18"/>
      <c r="G819" s="18"/>
      <c r="H819" s="18"/>
      <c r="I819" s="18"/>
    </row>
    <row r="820" spans="4:9" s="1" customFormat="1" x14ac:dyDescent="0.25">
      <c r="D820" s="2"/>
      <c r="E820" s="18"/>
      <c r="F820" s="18"/>
      <c r="G820" s="18"/>
      <c r="H820" s="18"/>
      <c r="I820" s="18"/>
    </row>
    <row r="821" spans="4:9" s="1" customFormat="1" x14ac:dyDescent="0.25">
      <c r="D821" s="2"/>
      <c r="E821" s="18"/>
      <c r="F821" s="18"/>
      <c r="G821" s="18"/>
      <c r="H821" s="18"/>
      <c r="I821" s="18"/>
    </row>
    <row r="822" spans="4:9" s="1" customFormat="1" x14ac:dyDescent="0.25">
      <c r="D822" s="2"/>
      <c r="E822" s="18"/>
      <c r="F822" s="18"/>
      <c r="G822" s="18"/>
      <c r="H822" s="18"/>
      <c r="I822" s="18"/>
    </row>
    <row r="823" spans="4:9" s="1" customFormat="1" x14ac:dyDescent="0.25">
      <c r="D823" s="2"/>
      <c r="E823" s="18"/>
      <c r="F823" s="18"/>
      <c r="G823" s="18"/>
      <c r="H823" s="18"/>
      <c r="I823" s="18"/>
    </row>
    <row r="824" spans="4:9" s="1" customFormat="1" x14ac:dyDescent="0.25">
      <c r="D824" s="2"/>
      <c r="E824" s="18"/>
      <c r="F824" s="18"/>
      <c r="G824" s="18"/>
      <c r="H824" s="18"/>
      <c r="I824" s="18"/>
    </row>
    <row r="825" spans="4:9" s="1" customFormat="1" x14ac:dyDescent="0.25">
      <c r="D825" s="2"/>
      <c r="E825" s="18"/>
      <c r="F825" s="18"/>
      <c r="G825" s="18"/>
      <c r="H825" s="18"/>
      <c r="I825" s="18"/>
    </row>
    <row r="826" spans="4:9" s="1" customFormat="1" x14ac:dyDescent="0.25">
      <c r="D826" s="2"/>
      <c r="E826" s="18"/>
      <c r="F826" s="18"/>
      <c r="G826" s="18"/>
      <c r="H826" s="18"/>
      <c r="I826" s="18"/>
    </row>
    <row r="827" spans="4:9" s="1" customFormat="1" x14ac:dyDescent="0.25">
      <c r="D827" s="2"/>
      <c r="E827" s="18"/>
      <c r="F827" s="18"/>
      <c r="G827" s="18"/>
      <c r="H827" s="18"/>
      <c r="I827" s="18"/>
    </row>
    <row r="828" spans="4:9" s="1" customFormat="1" x14ac:dyDescent="0.25">
      <c r="D828" s="2"/>
      <c r="E828" s="18"/>
      <c r="F828" s="18"/>
      <c r="G828" s="18"/>
      <c r="H828" s="18"/>
      <c r="I828" s="18"/>
    </row>
    <row r="829" spans="4:9" s="1" customFormat="1" x14ac:dyDescent="0.25">
      <c r="D829" s="2"/>
      <c r="E829" s="18"/>
      <c r="F829" s="18"/>
      <c r="G829" s="18"/>
      <c r="H829" s="18"/>
      <c r="I829" s="18"/>
    </row>
    <row r="830" spans="4:9" s="1" customFormat="1" x14ac:dyDescent="0.25">
      <c r="D830" s="2"/>
      <c r="E830" s="18"/>
      <c r="F830" s="18"/>
      <c r="G830" s="18"/>
      <c r="H830" s="18"/>
      <c r="I830" s="18"/>
    </row>
    <row r="831" spans="4:9" s="1" customFormat="1" x14ac:dyDescent="0.25">
      <c r="D831" s="2"/>
      <c r="E831" s="18"/>
      <c r="F831" s="18"/>
      <c r="G831" s="18"/>
      <c r="H831" s="18"/>
      <c r="I831" s="18"/>
    </row>
    <row r="832" spans="4:9" s="1" customFormat="1" x14ac:dyDescent="0.25">
      <c r="D832" s="2"/>
      <c r="E832" s="18"/>
      <c r="F832" s="18"/>
      <c r="G832" s="18"/>
      <c r="H832" s="18"/>
      <c r="I832" s="18"/>
    </row>
    <row r="833" spans="4:9" s="1" customFormat="1" x14ac:dyDescent="0.25">
      <c r="D833" s="2"/>
      <c r="E833" s="18"/>
      <c r="F833" s="18"/>
      <c r="G833" s="18"/>
      <c r="H833" s="18"/>
      <c r="I833" s="18"/>
    </row>
    <row r="834" spans="4:9" s="1" customFormat="1" x14ac:dyDescent="0.25">
      <c r="D834" s="2"/>
      <c r="E834" s="18"/>
      <c r="F834" s="18"/>
      <c r="G834" s="18"/>
      <c r="H834" s="18"/>
      <c r="I834" s="18"/>
    </row>
    <row r="835" spans="4:9" s="1" customFormat="1" x14ac:dyDescent="0.25">
      <c r="D835" s="2"/>
      <c r="E835" s="18"/>
      <c r="F835" s="18"/>
      <c r="G835" s="18"/>
      <c r="H835" s="18"/>
      <c r="I835" s="18"/>
    </row>
    <row r="836" spans="4:9" s="1" customFormat="1" x14ac:dyDescent="0.25">
      <c r="D836" s="2"/>
      <c r="E836" s="18"/>
      <c r="F836" s="18"/>
      <c r="G836" s="18"/>
      <c r="H836" s="18"/>
      <c r="I836" s="18"/>
    </row>
    <row r="837" spans="4:9" s="1" customFormat="1" x14ac:dyDescent="0.25">
      <c r="D837" s="2"/>
      <c r="E837" s="18"/>
      <c r="F837" s="18"/>
      <c r="G837" s="18"/>
      <c r="H837" s="18"/>
      <c r="I837" s="18"/>
    </row>
    <row r="838" spans="4:9" s="1" customFormat="1" x14ac:dyDescent="0.25">
      <c r="D838" s="2"/>
      <c r="E838" s="18"/>
      <c r="F838" s="18"/>
      <c r="G838" s="18"/>
      <c r="H838" s="18"/>
      <c r="I838" s="18"/>
    </row>
    <row r="839" spans="4:9" s="1" customFormat="1" x14ac:dyDescent="0.25">
      <c r="D839" s="2"/>
      <c r="E839" s="18"/>
      <c r="F839" s="18"/>
      <c r="G839" s="18"/>
      <c r="H839" s="18"/>
      <c r="I839" s="18"/>
    </row>
    <row r="840" spans="4:9" s="1" customFormat="1" x14ac:dyDescent="0.25">
      <c r="D840" s="2"/>
      <c r="E840" s="18"/>
      <c r="F840" s="18"/>
      <c r="G840" s="18"/>
      <c r="H840" s="18"/>
      <c r="I840" s="18"/>
    </row>
    <row r="841" spans="4:9" s="1" customFormat="1" x14ac:dyDescent="0.25">
      <c r="D841" s="2"/>
      <c r="E841" s="18"/>
      <c r="F841" s="18"/>
      <c r="G841" s="18"/>
      <c r="H841" s="18"/>
      <c r="I841" s="18"/>
    </row>
    <row r="842" spans="4:9" s="1" customFormat="1" x14ac:dyDescent="0.25">
      <c r="D842" s="2"/>
      <c r="E842" s="18"/>
      <c r="F842" s="18"/>
      <c r="G842" s="18"/>
      <c r="H842" s="18"/>
      <c r="I842" s="18"/>
    </row>
    <row r="843" spans="4:9" s="1" customFormat="1" x14ac:dyDescent="0.25">
      <c r="D843" s="2"/>
      <c r="E843" s="18"/>
      <c r="F843" s="18"/>
      <c r="G843" s="18"/>
      <c r="H843" s="18"/>
      <c r="I843" s="18"/>
    </row>
    <row r="844" spans="4:9" s="1" customFormat="1" x14ac:dyDescent="0.25">
      <c r="D844" s="2"/>
      <c r="E844" s="18"/>
      <c r="F844" s="18"/>
      <c r="G844" s="18"/>
      <c r="H844" s="18"/>
      <c r="I844" s="18"/>
    </row>
    <row r="845" spans="4:9" s="1" customFormat="1" x14ac:dyDescent="0.25">
      <c r="D845" s="2"/>
      <c r="E845" s="18"/>
      <c r="F845" s="18"/>
      <c r="G845" s="18"/>
      <c r="H845" s="18"/>
      <c r="I845" s="18"/>
    </row>
    <row r="846" spans="4:9" s="1" customFormat="1" x14ac:dyDescent="0.25">
      <c r="D846" s="2"/>
      <c r="E846" s="18"/>
      <c r="F846" s="18"/>
      <c r="G846" s="18"/>
      <c r="H846" s="18"/>
      <c r="I846" s="18"/>
    </row>
    <row r="847" spans="4:9" s="1" customFormat="1" x14ac:dyDescent="0.25">
      <c r="D847" s="2"/>
      <c r="E847" s="18"/>
      <c r="F847" s="18"/>
      <c r="G847" s="18"/>
      <c r="H847" s="18"/>
      <c r="I847" s="18"/>
    </row>
    <row r="848" spans="4:9" s="1" customFormat="1" x14ac:dyDescent="0.25">
      <c r="D848" s="2"/>
      <c r="E848" s="18"/>
      <c r="F848" s="18"/>
      <c r="G848" s="18"/>
      <c r="H848" s="18"/>
      <c r="I848" s="18"/>
    </row>
    <row r="849" spans="4:9" s="1" customFormat="1" x14ac:dyDescent="0.25">
      <c r="D849" s="2"/>
      <c r="E849" s="18"/>
      <c r="F849" s="18"/>
      <c r="G849" s="18"/>
      <c r="H849" s="18"/>
      <c r="I849" s="18"/>
    </row>
    <row r="850" spans="4:9" s="1" customFormat="1" x14ac:dyDescent="0.25">
      <c r="D850" s="2"/>
      <c r="E850" s="18"/>
      <c r="F850" s="18"/>
      <c r="G850" s="18"/>
      <c r="H850" s="18"/>
      <c r="I850" s="18"/>
    </row>
    <row r="851" spans="4:9" s="1" customFormat="1" x14ac:dyDescent="0.25">
      <c r="D851" s="2"/>
      <c r="E851" s="18"/>
      <c r="F851" s="18"/>
      <c r="G851" s="18"/>
      <c r="H851" s="18"/>
      <c r="I851" s="18"/>
    </row>
    <row r="852" spans="4:9" s="1" customFormat="1" x14ac:dyDescent="0.25">
      <c r="D852" s="2"/>
      <c r="E852" s="18"/>
      <c r="F852" s="18"/>
      <c r="G852" s="18"/>
      <c r="H852" s="18"/>
      <c r="I852" s="18"/>
    </row>
    <row r="853" spans="4:9" s="1" customFormat="1" x14ac:dyDescent="0.25">
      <c r="D853" s="2"/>
      <c r="E853" s="18"/>
      <c r="F853" s="18"/>
      <c r="G853" s="18"/>
      <c r="H853" s="18"/>
      <c r="I853" s="18"/>
    </row>
    <row r="854" spans="4:9" s="1" customFormat="1" x14ac:dyDescent="0.25">
      <c r="D854" s="2"/>
      <c r="E854" s="18"/>
      <c r="F854" s="18"/>
      <c r="G854" s="18"/>
      <c r="H854" s="18"/>
      <c r="I854" s="18"/>
    </row>
    <row r="855" spans="4:9" s="1" customFormat="1" x14ac:dyDescent="0.25">
      <c r="D855" s="2"/>
      <c r="E855" s="18"/>
      <c r="F855" s="18"/>
      <c r="G855" s="18"/>
      <c r="H855" s="18"/>
      <c r="I855" s="18"/>
    </row>
    <row r="856" spans="4:9" s="1" customFormat="1" x14ac:dyDescent="0.25">
      <c r="D856" s="2"/>
      <c r="E856" s="18"/>
      <c r="F856" s="18"/>
      <c r="G856" s="18"/>
      <c r="H856" s="18"/>
      <c r="I856" s="18"/>
    </row>
    <row r="857" spans="4:9" s="1" customFormat="1" x14ac:dyDescent="0.25">
      <c r="D857" s="2"/>
      <c r="E857" s="18"/>
      <c r="F857" s="18"/>
      <c r="G857" s="18"/>
      <c r="H857" s="18"/>
      <c r="I857" s="18"/>
    </row>
    <row r="858" spans="4:9" s="1" customFormat="1" x14ac:dyDescent="0.25">
      <c r="D858" s="2"/>
      <c r="E858" s="18"/>
      <c r="F858" s="18"/>
      <c r="G858" s="18"/>
      <c r="H858" s="18"/>
      <c r="I858" s="18"/>
    </row>
    <row r="859" spans="4:9" s="1" customFormat="1" x14ac:dyDescent="0.25">
      <c r="D859" s="2"/>
      <c r="E859" s="18"/>
      <c r="F859" s="18"/>
      <c r="G859" s="18"/>
      <c r="H859" s="18"/>
      <c r="I859" s="18"/>
    </row>
    <row r="860" spans="4:9" s="1" customFormat="1" x14ac:dyDescent="0.25">
      <c r="D860" s="2"/>
      <c r="E860" s="18"/>
      <c r="F860" s="18"/>
      <c r="G860" s="18"/>
      <c r="H860" s="18"/>
      <c r="I860" s="18"/>
    </row>
    <row r="861" spans="4:9" s="1" customFormat="1" x14ac:dyDescent="0.25">
      <c r="D861" s="2"/>
      <c r="E861" s="18"/>
      <c r="F861" s="18"/>
      <c r="G861" s="18"/>
      <c r="H861" s="18"/>
      <c r="I861" s="18"/>
    </row>
    <row r="862" spans="4:9" s="1" customFormat="1" x14ac:dyDescent="0.25">
      <c r="D862" s="2"/>
      <c r="E862" s="18"/>
      <c r="F862" s="18"/>
      <c r="G862" s="18"/>
      <c r="H862" s="18"/>
      <c r="I862" s="18"/>
    </row>
    <row r="863" spans="4:9" s="1" customFormat="1" x14ac:dyDescent="0.25">
      <c r="D863" s="2"/>
      <c r="E863" s="18"/>
      <c r="F863" s="18"/>
      <c r="G863" s="18"/>
      <c r="H863" s="18"/>
      <c r="I863" s="18"/>
    </row>
    <row r="864" spans="4:9" s="1" customFormat="1" x14ac:dyDescent="0.25">
      <c r="D864" s="2"/>
      <c r="E864" s="18"/>
      <c r="F864" s="18"/>
      <c r="G864" s="18"/>
      <c r="H864" s="18"/>
      <c r="I864" s="18"/>
    </row>
    <row r="865" spans="4:9" s="1" customFormat="1" x14ac:dyDescent="0.25">
      <c r="D865" s="2"/>
      <c r="E865" s="18"/>
      <c r="F865" s="18"/>
      <c r="G865" s="18"/>
      <c r="H865" s="18"/>
      <c r="I865" s="18"/>
    </row>
    <row r="866" spans="4:9" s="1" customFormat="1" x14ac:dyDescent="0.25">
      <c r="D866" s="2"/>
      <c r="E866" s="18"/>
      <c r="F866" s="18"/>
      <c r="G866" s="18"/>
      <c r="H866" s="18"/>
      <c r="I866" s="18"/>
    </row>
    <row r="867" spans="4:9" s="1" customFormat="1" x14ac:dyDescent="0.25">
      <c r="D867" s="2"/>
      <c r="E867" s="18"/>
      <c r="F867" s="18"/>
      <c r="G867" s="18"/>
      <c r="H867" s="18"/>
      <c r="I867" s="18"/>
    </row>
    <row r="868" spans="4:9" s="1" customFormat="1" x14ac:dyDescent="0.25">
      <c r="D868" s="2"/>
      <c r="E868" s="18"/>
      <c r="F868" s="18"/>
      <c r="G868" s="18"/>
      <c r="H868" s="18"/>
      <c r="I868" s="18"/>
    </row>
    <row r="869" spans="4:9" s="1" customFormat="1" x14ac:dyDescent="0.25">
      <c r="D869" s="2"/>
      <c r="E869" s="18"/>
      <c r="F869" s="18"/>
      <c r="G869" s="18"/>
      <c r="H869" s="18"/>
      <c r="I869" s="18"/>
    </row>
    <row r="870" spans="4:9" s="1" customFormat="1" x14ac:dyDescent="0.25">
      <c r="D870" s="2"/>
      <c r="E870" s="18"/>
      <c r="F870" s="18"/>
      <c r="G870" s="18"/>
      <c r="H870" s="18"/>
      <c r="I870" s="18"/>
    </row>
    <row r="871" spans="4:9" s="1" customFormat="1" x14ac:dyDescent="0.25">
      <c r="D871" s="2"/>
      <c r="E871" s="18"/>
      <c r="F871" s="18"/>
      <c r="G871" s="18"/>
      <c r="H871" s="18"/>
      <c r="I871" s="18"/>
    </row>
    <row r="872" spans="4:9" s="1" customFormat="1" x14ac:dyDescent="0.25">
      <c r="D872" s="2"/>
      <c r="E872" s="18"/>
      <c r="F872" s="18"/>
      <c r="G872" s="18"/>
      <c r="H872" s="18"/>
      <c r="I872" s="18"/>
    </row>
    <row r="873" spans="4:9" s="1" customFormat="1" x14ac:dyDescent="0.25">
      <c r="D873" s="2"/>
      <c r="E873" s="18"/>
      <c r="F873" s="18"/>
      <c r="G873" s="18"/>
      <c r="H873" s="18"/>
      <c r="I873" s="18"/>
    </row>
    <row r="874" spans="4:9" s="1" customFormat="1" x14ac:dyDescent="0.25">
      <c r="D874" s="2"/>
      <c r="E874" s="18"/>
      <c r="F874" s="18"/>
      <c r="G874" s="18"/>
      <c r="H874" s="18"/>
      <c r="I874" s="18"/>
    </row>
    <row r="875" spans="4:9" s="1" customFormat="1" x14ac:dyDescent="0.25">
      <c r="D875" s="2"/>
      <c r="E875" s="18"/>
      <c r="F875" s="18"/>
      <c r="G875" s="18"/>
      <c r="H875" s="18"/>
      <c r="I875" s="18"/>
    </row>
    <row r="876" spans="4:9" s="1" customFormat="1" x14ac:dyDescent="0.25">
      <c r="D876" s="2"/>
      <c r="E876" s="18"/>
      <c r="F876" s="18"/>
      <c r="G876" s="18"/>
      <c r="H876" s="18"/>
      <c r="I876" s="18"/>
    </row>
    <row r="877" spans="4:9" s="1" customFormat="1" x14ac:dyDescent="0.25">
      <c r="D877" s="2"/>
      <c r="E877" s="18"/>
      <c r="F877" s="18"/>
      <c r="G877" s="18"/>
      <c r="H877" s="18"/>
      <c r="I877" s="18"/>
    </row>
    <row r="878" spans="4:9" s="1" customFormat="1" x14ac:dyDescent="0.25">
      <c r="D878" s="2"/>
      <c r="E878" s="18"/>
      <c r="F878" s="18"/>
      <c r="G878" s="18"/>
      <c r="H878" s="18"/>
      <c r="I878" s="18"/>
    </row>
    <row r="879" spans="4:9" s="1" customFormat="1" x14ac:dyDescent="0.25">
      <c r="D879" s="2"/>
      <c r="E879" s="18"/>
      <c r="F879" s="18"/>
      <c r="G879" s="18"/>
      <c r="H879" s="18"/>
      <c r="I879" s="18"/>
    </row>
    <row r="880" spans="4:9" s="1" customFormat="1" x14ac:dyDescent="0.25">
      <c r="D880" s="2"/>
      <c r="E880" s="18"/>
      <c r="F880" s="18"/>
      <c r="G880" s="18"/>
      <c r="H880" s="18"/>
      <c r="I880" s="18"/>
    </row>
    <row r="881" spans="4:9" s="1" customFormat="1" x14ac:dyDescent="0.25">
      <c r="D881" s="2"/>
      <c r="E881" s="18"/>
      <c r="F881" s="18"/>
      <c r="G881" s="18"/>
      <c r="H881" s="18"/>
      <c r="I881" s="18"/>
    </row>
    <row r="882" spans="4:9" s="1" customFormat="1" x14ac:dyDescent="0.25">
      <c r="D882" s="2"/>
      <c r="E882" s="18"/>
      <c r="F882" s="18"/>
      <c r="G882" s="18"/>
      <c r="H882" s="18"/>
      <c r="I882" s="18"/>
    </row>
    <row r="883" spans="4:9" s="1" customFormat="1" x14ac:dyDescent="0.25">
      <c r="D883" s="2"/>
      <c r="E883" s="18"/>
      <c r="F883" s="18"/>
      <c r="G883" s="18"/>
      <c r="H883" s="18"/>
      <c r="I883" s="18"/>
    </row>
    <row r="884" spans="4:9" s="1" customFormat="1" x14ac:dyDescent="0.25">
      <c r="D884" s="2"/>
      <c r="E884" s="18"/>
      <c r="F884" s="18"/>
      <c r="G884" s="18"/>
      <c r="H884" s="18"/>
      <c r="I884" s="18"/>
    </row>
    <row r="885" spans="4:9" s="1" customFormat="1" x14ac:dyDescent="0.25">
      <c r="D885" s="2"/>
      <c r="E885" s="18"/>
      <c r="F885" s="18"/>
      <c r="G885" s="18"/>
      <c r="H885" s="18"/>
      <c r="I885" s="18"/>
    </row>
    <row r="886" spans="4:9" s="1" customFormat="1" x14ac:dyDescent="0.25">
      <c r="D886" s="2"/>
      <c r="E886" s="18"/>
      <c r="F886" s="18"/>
      <c r="G886" s="18"/>
      <c r="H886" s="18"/>
      <c r="I886" s="18"/>
    </row>
    <row r="887" spans="4:9" s="1" customFormat="1" x14ac:dyDescent="0.25">
      <c r="D887" s="2"/>
      <c r="E887" s="18"/>
      <c r="F887" s="18"/>
      <c r="G887" s="18"/>
      <c r="H887" s="18"/>
      <c r="I887" s="18"/>
    </row>
    <row r="888" spans="4:9" s="1" customFormat="1" x14ac:dyDescent="0.25">
      <c r="D888" s="2"/>
      <c r="E888" s="18"/>
      <c r="F888" s="18"/>
      <c r="G888" s="18"/>
      <c r="H888" s="18"/>
      <c r="I888" s="18"/>
    </row>
    <row r="889" spans="4:9" s="1" customFormat="1" x14ac:dyDescent="0.25">
      <c r="D889" s="2"/>
      <c r="E889" s="18"/>
      <c r="F889" s="18"/>
      <c r="G889" s="18"/>
      <c r="H889" s="18"/>
      <c r="I889" s="18"/>
    </row>
    <row r="890" spans="4:9" s="1" customFormat="1" x14ac:dyDescent="0.25">
      <c r="D890" s="2"/>
      <c r="E890" s="18"/>
      <c r="F890" s="18"/>
      <c r="G890" s="18"/>
      <c r="H890" s="18"/>
      <c r="I890" s="18"/>
    </row>
    <row r="891" spans="4:9" s="1" customFormat="1" x14ac:dyDescent="0.25">
      <c r="D891" s="2"/>
      <c r="E891" s="18"/>
      <c r="F891" s="18"/>
      <c r="G891" s="18"/>
      <c r="H891" s="18"/>
      <c r="I891" s="18"/>
    </row>
    <row r="892" spans="4:9" s="1" customFormat="1" x14ac:dyDescent="0.25">
      <c r="D892" s="2"/>
      <c r="E892" s="18"/>
      <c r="F892" s="18"/>
      <c r="G892" s="18"/>
      <c r="H892" s="18"/>
      <c r="I892" s="18"/>
    </row>
    <row r="893" spans="4:9" s="1" customFormat="1" x14ac:dyDescent="0.25">
      <c r="D893" s="2"/>
      <c r="E893" s="18"/>
      <c r="F893" s="18"/>
      <c r="G893" s="18"/>
      <c r="H893" s="18"/>
      <c r="I893" s="18"/>
    </row>
    <row r="894" spans="4:9" s="1" customFormat="1" x14ac:dyDescent="0.25">
      <c r="D894" s="2"/>
      <c r="E894" s="18"/>
      <c r="F894" s="18"/>
      <c r="G894" s="18"/>
      <c r="H894" s="18"/>
      <c r="I894" s="18"/>
    </row>
    <row r="895" spans="4:9" s="1" customFormat="1" x14ac:dyDescent="0.25">
      <c r="D895" s="2"/>
      <c r="E895" s="18"/>
      <c r="F895" s="18"/>
      <c r="G895" s="18"/>
      <c r="H895" s="18"/>
      <c r="I895" s="18"/>
    </row>
    <row r="896" spans="4:9" s="1" customFormat="1" x14ac:dyDescent="0.25">
      <c r="D896" s="2"/>
      <c r="E896" s="18"/>
      <c r="F896" s="18"/>
      <c r="G896" s="18"/>
      <c r="H896" s="18"/>
      <c r="I896" s="18"/>
    </row>
    <row r="897" spans="4:9" s="1" customFormat="1" x14ac:dyDescent="0.25">
      <c r="D897" s="2"/>
      <c r="E897" s="18"/>
      <c r="F897" s="18"/>
      <c r="G897" s="18"/>
      <c r="H897" s="18"/>
      <c r="I897" s="18"/>
    </row>
    <row r="898" spans="4:9" s="1" customFormat="1" x14ac:dyDescent="0.25">
      <c r="D898" s="2"/>
      <c r="E898" s="18"/>
      <c r="F898" s="18"/>
      <c r="G898" s="18"/>
      <c r="H898" s="18"/>
      <c r="I898" s="18"/>
    </row>
    <row r="899" spans="4:9" s="1" customFormat="1" x14ac:dyDescent="0.25">
      <c r="D899" s="2"/>
      <c r="E899" s="18"/>
      <c r="F899" s="18"/>
      <c r="G899" s="18"/>
      <c r="H899" s="18"/>
      <c r="I899" s="18"/>
    </row>
    <row r="900" spans="4:9" s="1" customFormat="1" x14ac:dyDescent="0.25">
      <c r="D900" s="2"/>
      <c r="E900" s="18"/>
      <c r="F900" s="18"/>
      <c r="G900" s="18"/>
      <c r="H900" s="18"/>
      <c r="I900" s="18"/>
    </row>
    <row r="901" spans="4:9" s="1" customFormat="1" x14ac:dyDescent="0.25">
      <c r="D901" s="2"/>
      <c r="E901" s="18"/>
      <c r="F901" s="18"/>
      <c r="G901" s="18"/>
      <c r="H901" s="18"/>
      <c r="I901" s="18"/>
    </row>
    <row r="902" spans="4:9" s="1" customFormat="1" x14ac:dyDescent="0.25">
      <c r="D902" s="2"/>
      <c r="E902" s="18"/>
      <c r="F902" s="18"/>
      <c r="G902" s="18"/>
      <c r="H902" s="18"/>
      <c r="I902" s="18"/>
    </row>
    <row r="903" spans="4:9" s="1" customFormat="1" x14ac:dyDescent="0.25">
      <c r="D903" s="2"/>
      <c r="E903" s="18"/>
      <c r="F903" s="18"/>
      <c r="G903" s="18"/>
      <c r="H903" s="18"/>
      <c r="I903" s="18"/>
    </row>
    <row r="904" spans="4:9" s="1" customFormat="1" x14ac:dyDescent="0.25">
      <c r="D904" s="2"/>
      <c r="E904" s="18"/>
      <c r="F904" s="18"/>
      <c r="G904" s="18"/>
      <c r="H904" s="18"/>
      <c r="I904" s="18"/>
    </row>
    <row r="905" spans="4:9" s="1" customFormat="1" x14ac:dyDescent="0.25">
      <c r="D905" s="2"/>
      <c r="E905" s="18"/>
      <c r="F905" s="18"/>
      <c r="G905" s="18"/>
      <c r="H905" s="18"/>
      <c r="I905" s="18"/>
    </row>
    <row r="906" spans="4:9" s="1" customFormat="1" x14ac:dyDescent="0.25">
      <c r="D906" s="2"/>
      <c r="E906" s="18"/>
      <c r="F906" s="18"/>
      <c r="G906" s="18"/>
      <c r="H906" s="18"/>
      <c r="I906" s="18"/>
    </row>
    <row r="907" spans="4:9" s="1" customFormat="1" x14ac:dyDescent="0.25">
      <c r="D907" s="2"/>
      <c r="E907" s="18"/>
      <c r="F907" s="18"/>
      <c r="G907" s="18"/>
      <c r="H907" s="18"/>
      <c r="I907" s="18"/>
    </row>
    <row r="908" spans="4:9" s="1" customFormat="1" x14ac:dyDescent="0.25">
      <c r="D908" s="2"/>
      <c r="E908" s="18"/>
      <c r="F908" s="18"/>
      <c r="G908" s="18"/>
      <c r="H908" s="18"/>
      <c r="I908" s="18"/>
    </row>
    <row r="909" spans="4:9" s="1" customFormat="1" x14ac:dyDescent="0.25">
      <c r="D909" s="2"/>
      <c r="E909" s="18"/>
      <c r="F909" s="18"/>
      <c r="G909" s="18"/>
      <c r="H909" s="18"/>
      <c r="I909" s="18"/>
    </row>
    <row r="910" spans="4:9" s="1" customFormat="1" x14ac:dyDescent="0.25">
      <c r="D910" s="2"/>
      <c r="E910" s="18"/>
      <c r="F910" s="18"/>
      <c r="G910" s="18"/>
      <c r="H910" s="18"/>
      <c r="I910" s="18"/>
    </row>
    <row r="911" spans="4:9" s="1" customFormat="1" x14ac:dyDescent="0.25">
      <c r="D911" s="2"/>
      <c r="E911" s="18"/>
      <c r="F911" s="18"/>
      <c r="G911" s="18"/>
      <c r="H911" s="18"/>
      <c r="I911" s="18"/>
    </row>
    <row r="912" spans="4:9" s="1" customFormat="1" x14ac:dyDescent="0.25">
      <c r="D912" s="2"/>
      <c r="E912" s="18"/>
      <c r="F912" s="18"/>
      <c r="G912" s="18"/>
      <c r="H912" s="18"/>
      <c r="I912" s="18"/>
    </row>
    <row r="913" spans="4:9" s="1" customFormat="1" x14ac:dyDescent="0.25">
      <c r="D913" s="2"/>
      <c r="E913" s="18"/>
      <c r="F913" s="18"/>
      <c r="G913" s="18"/>
      <c r="H913" s="18"/>
      <c r="I913" s="18"/>
    </row>
    <row r="914" spans="4:9" s="1" customFormat="1" x14ac:dyDescent="0.25">
      <c r="D914" s="2"/>
      <c r="E914" s="18"/>
      <c r="F914" s="18"/>
      <c r="G914" s="18"/>
      <c r="H914" s="18"/>
      <c r="I914" s="18"/>
    </row>
    <row r="915" spans="4:9" s="1" customFormat="1" x14ac:dyDescent="0.25">
      <c r="D915" s="2"/>
      <c r="E915" s="18"/>
      <c r="F915" s="18"/>
      <c r="G915" s="18"/>
      <c r="H915" s="18"/>
      <c r="I915" s="18"/>
    </row>
    <row r="916" spans="4:9" s="1" customFormat="1" x14ac:dyDescent="0.25">
      <c r="D916" s="2"/>
      <c r="E916" s="18"/>
      <c r="F916" s="18"/>
      <c r="G916" s="18"/>
      <c r="H916" s="18"/>
      <c r="I916" s="18"/>
    </row>
    <row r="917" spans="4:9" s="1" customFormat="1" x14ac:dyDescent="0.25">
      <c r="D917" s="2"/>
      <c r="E917" s="18"/>
      <c r="F917" s="18"/>
      <c r="G917" s="18"/>
      <c r="H917" s="18"/>
      <c r="I917" s="18"/>
    </row>
    <row r="918" spans="4:9" s="1" customFormat="1" x14ac:dyDescent="0.25">
      <c r="D918" s="2"/>
      <c r="E918" s="18"/>
      <c r="F918" s="18"/>
      <c r="G918" s="18"/>
      <c r="H918" s="18"/>
      <c r="I918" s="18"/>
    </row>
    <row r="919" spans="4:9" s="1" customFormat="1" x14ac:dyDescent="0.25">
      <c r="D919" s="2"/>
      <c r="E919" s="18"/>
      <c r="F919" s="18"/>
      <c r="G919" s="18"/>
      <c r="H919" s="18"/>
      <c r="I919" s="18"/>
    </row>
    <row r="920" spans="4:9" s="1" customFormat="1" x14ac:dyDescent="0.25">
      <c r="D920" s="2"/>
      <c r="E920" s="18"/>
      <c r="F920" s="18"/>
      <c r="G920" s="18"/>
      <c r="H920" s="18"/>
      <c r="I920" s="18"/>
    </row>
    <row r="921" spans="4:9" s="1" customFormat="1" x14ac:dyDescent="0.25">
      <c r="D921" s="2"/>
      <c r="E921" s="18"/>
      <c r="F921" s="18"/>
      <c r="G921" s="18"/>
      <c r="H921" s="18"/>
      <c r="I921" s="18"/>
    </row>
    <row r="922" spans="4:9" s="1" customFormat="1" x14ac:dyDescent="0.25">
      <c r="D922" s="2"/>
      <c r="E922" s="18"/>
      <c r="F922" s="18"/>
      <c r="G922" s="18"/>
      <c r="H922" s="18"/>
      <c r="I922" s="18"/>
    </row>
    <row r="923" spans="4:9" s="1" customFormat="1" x14ac:dyDescent="0.25">
      <c r="D923" s="2"/>
      <c r="E923" s="18"/>
      <c r="F923" s="18"/>
      <c r="G923" s="18"/>
      <c r="H923" s="18"/>
      <c r="I923" s="18"/>
    </row>
    <row r="924" spans="4:9" s="1" customFormat="1" x14ac:dyDescent="0.25">
      <c r="D924" s="2"/>
      <c r="E924" s="18"/>
      <c r="F924" s="18"/>
      <c r="G924" s="18"/>
      <c r="H924" s="18"/>
      <c r="I924" s="18"/>
    </row>
    <row r="925" spans="4:9" s="1" customFormat="1" x14ac:dyDescent="0.25">
      <c r="D925" s="2"/>
      <c r="E925" s="18"/>
      <c r="F925" s="18"/>
      <c r="G925" s="18"/>
      <c r="H925" s="18"/>
      <c r="I925" s="18"/>
    </row>
    <row r="926" spans="4:9" s="1" customFormat="1" x14ac:dyDescent="0.25">
      <c r="D926" s="2"/>
      <c r="E926" s="18"/>
      <c r="F926" s="18"/>
      <c r="G926" s="18"/>
      <c r="H926" s="18"/>
      <c r="I926" s="18"/>
    </row>
    <row r="927" spans="4:9" s="1" customFormat="1" x14ac:dyDescent="0.25">
      <c r="D927" s="2"/>
      <c r="E927" s="18"/>
      <c r="F927" s="18"/>
      <c r="G927" s="18"/>
      <c r="H927" s="18"/>
      <c r="I927" s="18"/>
    </row>
    <row r="928" spans="4:9" s="1" customFormat="1" x14ac:dyDescent="0.25">
      <c r="D928" s="2"/>
      <c r="E928" s="18"/>
      <c r="F928" s="18"/>
      <c r="G928" s="18"/>
      <c r="H928" s="18"/>
      <c r="I928" s="18"/>
    </row>
    <row r="929" spans="4:9" s="1" customFormat="1" x14ac:dyDescent="0.25">
      <c r="D929" s="2"/>
      <c r="E929" s="18"/>
      <c r="F929" s="18"/>
      <c r="G929" s="18"/>
      <c r="H929" s="18"/>
      <c r="I929" s="18"/>
    </row>
    <row r="930" spans="4:9" s="1" customFormat="1" x14ac:dyDescent="0.25">
      <c r="D930" s="2"/>
      <c r="E930" s="18"/>
      <c r="F930" s="18"/>
      <c r="G930" s="18"/>
      <c r="H930" s="18"/>
      <c r="I930" s="18"/>
    </row>
    <row r="931" spans="4:9" s="1" customFormat="1" x14ac:dyDescent="0.25">
      <c r="D931" s="2"/>
      <c r="E931" s="18"/>
      <c r="F931" s="18"/>
      <c r="G931" s="18"/>
      <c r="H931" s="18"/>
      <c r="I931" s="18"/>
    </row>
    <row r="932" spans="4:9" s="1" customFormat="1" x14ac:dyDescent="0.25">
      <c r="D932" s="2"/>
      <c r="E932" s="18"/>
      <c r="F932" s="18"/>
      <c r="G932" s="18"/>
      <c r="H932" s="18"/>
      <c r="I932" s="18"/>
    </row>
    <row r="933" spans="4:9" s="1" customFormat="1" x14ac:dyDescent="0.25">
      <c r="D933" s="2"/>
      <c r="E933" s="18"/>
      <c r="F933" s="18"/>
      <c r="G933" s="18"/>
      <c r="H933" s="18"/>
      <c r="I933" s="18"/>
    </row>
    <row r="934" spans="4:9" s="1" customFormat="1" x14ac:dyDescent="0.25">
      <c r="D934" s="2"/>
      <c r="E934" s="18"/>
      <c r="F934" s="18"/>
      <c r="G934" s="18"/>
      <c r="H934" s="18"/>
      <c r="I934" s="18"/>
    </row>
    <row r="935" spans="4:9" s="1" customFormat="1" x14ac:dyDescent="0.25">
      <c r="D935" s="2"/>
      <c r="E935" s="18"/>
      <c r="F935" s="18"/>
      <c r="G935" s="18"/>
      <c r="H935" s="18"/>
      <c r="I935" s="18"/>
    </row>
    <row r="936" spans="4:9" s="1" customFormat="1" x14ac:dyDescent="0.25">
      <c r="D936" s="2"/>
      <c r="E936" s="18"/>
      <c r="F936" s="18"/>
      <c r="G936" s="18"/>
      <c r="H936" s="18"/>
      <c r="I936" s="18"/>
    </row>
    <row r="937" spans="4:9" s="1" customFormat="1" x14ac:dyDescent="0.25">
      <c r="D937" s="2"/>
      <c r="E937" s="18"/>
      <c r="F937" s="18"/>
      <c r="G937" s="18"/>
      <c r="H937" s="18"/>
      <c r="I937" s="18"/>
    </row>
    <row r="938" spans="4:9" s="1" customFormat="1" x14ac:dyDescent="0.25">
      <c r="D938" s="2"/>
      <c r="E938" s="18"/>
      <c r="F938" s="18"/>
      <c r="G938" s="18"/>
      <c r="H938" s="18"/>
      <c r="I938" s="18"/>
    </row>
    <row r="939" spans="4:9" s="1" customFormat="1" x14ac:dyDescent="0.25">
      <c r="D939" s="2"/>
      <c r="E939" s="18"/>
      <c r="F939" s="18"/>
      <c r="G939" s="18"/>
      <c r="H939" s="18"/>
      <c r="I939" s="18"/>
    </row>
    <row r="940" spans="4:9" s="1" customFormat="1" x14ac:dyDescent="0.25">
      <c r="D940" s="2"/>
      <c r="E940" s="18"/>
      <c r="F940" s="18"/>
      <c r="G940" s="18"/>
      <c r="H940" s="18"/>
      <c r="I940" s="18"/>
    </row>
    <row r="941" spans="4:9" s="1" customFormat="1" x14ac:dyDescent="0.25">
      <c r="D941" s="2"/>
      <c r="E941" s="18"/>
      <c r="F941" s="18"/>
      <c r="G941" s="18"/>
      <c r="H941" s="18"/>
      <c r="I941" s="18"/>
    </row>
    <row r="942" spans="4:9" s="1" customFormat="1" x14ac:dyDescent="0.25">
      <c r="D942" s="2"/>
      <c r="E942" s="18"/>
      <c r="F942" s="18"/>
      <c r="G942" s="18"/>
      <c r="H942" s="18"/>
      <c r="I942" s="18"/>
    </row>
    <row r="943" spans="4:9" s="1" customFormat="1" x14ac:dyDescent="0.25">
      <c r="D943" s="2"/>
      <c r="E943" s="18"/>
      <c r="F943" s="18"/>
      <c r="G943" s="18"/>
      <c r="H943" s="18"/>
      <c r="I943" s="18"/>
    </row>
    <row r="944" spans="4:9" s="1" customFormat="1" x14ac:dyDescent="0.25">
      <c r="D944" s="2"/>
      <c r="E944" s="18"/>
      <c r="F944" s="18"/>
      <c r="G944" s="18"/>
      <c r="H944" s="18"/>
      <c r="I944" s="18"/>
    </row>
    <row r="945" spans="4:9" s="1" customFormat="1" x14ac:dyDescent="0.25">
      <c r="D945" s="2"/>
      <c r="E945" s="18"/>
      <c r="F945" s="18"/>
      <c r="G945" s="18"/>
      <c r="H945" s="18"/>
      <c r="I945" s="18"/>
    </row>
    <row r="946" spans="4:9" s="1" customFormat="1" x14ac:dyDescent="0.25">
      <c r="D946" s="2"/>
      <c r="E946" s="18"/>
      <c r="F946" s="18"/>
      <c r="G946" s="18"/>
      <c r="H946" s="18"/>
      <c r="I946" s="18"/>
    </row>
    <row r="947" spans="4:9" s="1" customFormat="1" x14ac:dyDescent="0.25">
      <c r="D947" s="2"/>
      <c r="E947" s="18"/>
      <c r="F947" s="18"/>
      <c r="G947" s="18"/>
      <c r="H947" s="18"/>
      <c r="I947" s="18"/>
    </row>
    <row r="948" spans="4:9" s="1" customFormat="1" x14ac:dyDescent="0.25">
      <c r="D948" s="2"/>
      <c r="E948" s="18"/>
      <c r="F948" s="18"/>
      <c r="G948" s="18"/>
      <c r="H948" s="18"/>
      <c r="I948" s="18"/>
    </row>
    <row r="949" spans="4:9" s="1" customFormat="1" x14ac:dyDescent="0.25">
      <c r="D949" s="2"/>
      <c r="E949" s="18"/>
      <c r="F949" s="18"/>
      <c r="G949" s="18"/>
      <c r="H949" s="18"/>
      <c r="I949" s="18"/>
    </row>
    <row r="950" spans="4:9" s="1" customFormat="1" x14ac:dyDescent="0.25">
      <c r="D950" s="2"/>
      <c r="E950" s="18"/>
      <c r="F950" s="18"/>
      <c r="G950" s="18"/>
      <c r="H950" s="18"/>
      <c r="I950" s="18"/>
    </row>
    <row r="951" spans="4:9" s="1" customFormat="1" x14ac:dyDescent="0.25">
      <c r="D951" s="2"/>
      <c r="E951" s="18"/>
      <c r="F951" s="18"/>
      <c r="G951" s="18"/>
      <c r="H951" s="18"/>
      <c r="I951" s="18"/>
    </row>
    <row r="952" spans="4:9" s="1" customFormat="1" x14ac:dyDescent="0.25">
      <c r="D952" s="2"/>
      <c r="E952" s="18"/>
      <c r="F952" s="18"/>
      <c r="G952" s="18"/>
      <c r="H952" s="18"/>
      <c r="I952" s="18"/>
    </row>
    <row r="953" spans="4:9" s="1" customFormat="1" x14ac:dyDescent="0.25">
      <c r="D953" s="2"/>
      <c r="E953" s="18"/>
      <c r="F953" s="18"/>
      <c r="G953" s="18"/>
      <c r="H953" s="18"/>
      <c r="I953" s="18"/>
    </row>
    <row r="954" spans="4:9" s="1" customFormat="1" x14ac:dyDescent="0.25">
      <c r="D954" s="2"/>
      <c r="E954" s="18"/>
      <c r="F954" s="18"/>
      <c r="G954" s="18"/>
      <c r="H954" s="18"/>
      <c r="I954" s="18"/>
    </row>
    <row r="955" spans="4:9" s="1" customFormat="1" x14ac:dyDescent="0.25">
      <c r="D955" s="2"/>
      <c r="E955" s="18"/>
      <c r="F955" s="18"/>
      <c r="G955" s="18"/>
      <c r="H955" s="18"/>
      <c r="I955" s="18"/>
    </row>
    <row r="956" spans="4:9" s="1" customFormat="1" x14ac:dyDescent="0.25">
      <c r="D956" s="2"/>
      <c r="E956" s="18"/>
      <c r="F956" s="18"/>
      <c r="G956" s="18"/>
      <c r="H956" s="18"/>
      <c r="I956" s="18"/>
    </row>
    <row r="957" spans="4:9" s="1" customFormat="1" x14ac:dyDescent="0.25">
      <c r="D957" s="2"/>
      <c r="E957" s="18"/>
      <c r="F957" s="18"/>
      <c r="G957" s="18"/>
      <c r="H957" s="18"/>
      <c r="I957" s="18"/>
    </row>
    <row r="958" spans="4:9" s="1" customFormat="1" x14ac:dyDescent="0.25">
      <c r="D958" s="2"/>
      <c r="E958" s="18"/>
      <c r="F958" s="18"/>
      <c r="G958" s="18"/>
      <c r="H958" s="18"/>
      <c r="I958" s="18"/>
    </row>
    <row r="959" spans="4:9" s="1" customFormat="1" x14ac:dyDescent="0.25">
      <c r="D959" s="2"/>
      <c r="E959" s="18"/>
      <c r="F959" s="18"/>
      <c r="G959" s="18"/>
      <c r="H959" s="18"/>
      <c r="I959" s="18"/>
    </row>
    <row r="960" spans="4:9" s="1" customFormat="1" x14ac:dyDescent="0.25">
      <c r="D960" s="2"/>
      <c r="E960" s="18"/>
      <c r="F960" s="18"/>
      <c r="G960" s="18"/>
      <c r="H960" s="18"/>
      <c r="I960" s="18"/>
    </row>
    <row r="961" spans="4:9" s="1" customFormat="1" x14ac:dyDescent="0.25">
      <c r="D961" s="2"/>
      <c r="E961" s="18"/>
      <c r="F961" s="18"/>
      <c r="G961" s="18"/>
      <c r="H961" s="18"/>
      <c r="I961" s="18"/>
    </row>
    <row r="962" spans="4:9" s="1" customFormat="1" x14ac:dyDescent="0.25">
      <c r="D962" s="2"/>
      <c r="E962" s="18"/>
      <c r="F962" s="18"/>
      <c r="G962" s="18"/>
      <c r="H962" s="18"/>
      <c r="I962" s="18"/>
    </row>
    <row r="963" spans="4:9" s="1" customFormat="1" x14ac:dyDescent="0.25">
      <c r="D963" s="2"/>
      <c r="E963" s="18"/>
      <c r="F963" s="18"/>
      <c r="G963" s="18"/>
      <c r="H963" s="18"/>
      <c r="I963" s="18"/>
    </row>
    <row r="964" spans="4:9" s="1" customFormat="1" x14ac:dyDescent="0.25">
      <c r="D964" s="2"/>
      <c r="E964" s="18"/>
      <c r="F964" s="18"/>
      <c r="G964" s="18"/>
      <c r="H964" s="18"/>
      <c r="I964" s="18"/>
    </row>
    <row r="965" spans="4:9" s="1" customFormat="1" x14ac:dyDescent="0.25">
      <c r="D965" s="2"/>
      <c r="E965" s="18"/>
      <c r="F965" s="18"/>
      <c r="G965" s="18"/>
      <c r="H965" s="18"/>
      <c r="I965" s="18"/>
    </row>
    <row r="966" spans="4:9" s="1" customFormat="1" x14ac:dyDescent="0.25">
      <c r="D966" s="2"/>
      <c r="E966" s="18"/>
      <c r="F966" s="18"/>
      <c r="G966" s="18"/>
      <c r="H966" s="18"/>
      <c r="I966" s="18"/>
    </row>
    <row r="967" spans="4:9" s="1" customFormat="1" x14ac:dyDescent="0.25">
      <c r="D967" s="2"/>
      <c r="E967" s="18"/>
      <c r="F967" s="18"/>
      <c r="G967" s="18"/>
      <c r="H967" s="18"/>
      <c r="I967" s="18"/>
    </row>
    <row r="968" spans="4:9" s="1" customFormat="1" x14ac:dyDescent="0.25">
      <c r="D968" s="2"/>
      <c r="E968" s="18"/>
      <c r="F968" s="18"/>
      <c r="G968" s="18"/>
      <c r="H968" s="18"/>
      <c r="I968" s="18"/>
    </row>
    <row r="969" spans="4:9" s="1" customFormat="1" x14ac:dyDescent="0.25">
      <c r="D969" s="2"/>
      <c r="E969" s="18"/>
      <c r="F969" s="18"/>
      <c r="G969" s="18"/>
      <c r="H969" s="18"/>
      <c r="I969" s="18"/>
    </row>
    <row r="970" spans="4:9" s="1" customFormat="1" x14ac:dyDescent="0.25">
      <c r="D970" s="2"/>
      <c r="E970" s="18"/>
      <c r="F970" s="18"/>
      <c r="G970" s="18"/>
      <c r="H970" s="18"/>
      <c r="I970" s="18"/>
    </row>
    <row r="971" spans="4:9" s="1" customFormat="1" x14ac:dyDescent="0.25">
      <c r="D971" s="2"/>
      <c r="E971" s="18"/>
      <c r="F971" s="18"/>
      <c r="G971" s="18"/>
      <c r="H971" s="18"/>
      <c r="I971" s="18"/>
    </row>
    <row r="972" spans="4:9" s="1" customFormat="1" x14ac:dyDescent="0.25">
      <c r="D972" s="2"/>
      <c r="E972" s="18"/>
      <c r="F972" s="18"/>
      <c r="G972" s="18"/>
      <c r="H972" s="18"/>
      <c r="I972" s="18"/>
    </row>
    <row r="973" spans="4:9" s="1" customFormat="1" x14ac:dyDescent="0.25">
      <c r="D973" s="2"/>
      <c r="E973" s="18"/>
      <c r="F973" s="18"/>
      <c r="G973" s="18"/>
      <c r="H973" s="18"/>
      <c r="I973" s="18"/>
    </row>
    <row r="974" spans="4:9" s="1" customFormat="1" x14ac:dyDescent="0.25">
      <c r="D974" s="2"/>
      <c r="E974" s="18"/>
      <c r="F974" s="18"/>
      <c r="G974" s="18"/>
      <c r="H974" s="18"/>
      <c r="I974" s="18"/>
    </row>
    <row r="975" spans="4:9" s="1" customFormat="1" x14ac:dyDescent="0.25">
      <c r="D975" s="2"/>
      <c r="E975" s="18"/>
      <c r="F975" s="18"/>
      <c r="G975" s="18"/>
      <c r="H975" s="18"/>
      <c r="I975" s="18"/>
    </row>
    <row r="976" spans="4:9" s="1" customFormat="1" x14ac:dyDescent="0.25">
      <c r="D976" s="2"/>
      <c r="E976" s="18"/>
      <c r="F976" s="18"/>
      <c r="G976" s="18"/>
      <c r="H976" s="18"/>
      <c r="I976" s="18"/>
    </row>
    <row r="977" spans="4:9" s="1" customFormat="1" x14ac:dyDescent="0.25">
      <c r="D977" s="2"/>
      <c r="E977" s="18"/>
      <c r="F977" s="18"/>
      <c r="G977" s="18"/>
      <c r="H977" s="18"/>
      <c r="I977" s="18"/>
    </row>
    <row r="978" spans="4:9" s="1" customFormat="1" x14ac:dyDescent="0.25">
      <c r="D978" s="2"/>
      <c r="E978" s="18"/>
      <c r="F978" s="18"/>
      <c r="G978" s="18"/>
      <c r="H978" s="18"/>
      <c r="I978" s="18"/>
    </row>
    <row r="979" spans="4:9" s="1" customFormat="1" x14ac:dyDescent="0.25">
      <c r="D979" s="2"/>
      <c r="E979" s="18"/>
      <c r="F979" s="18"/>
      <c r="G979" s="18"/>
      <c r="H979" s="18"/>
      <c r="I979" s="18"/>
    </row>
    <row r="980" spans="4:9" s="1" customFormat="1" x14ac:dyDescent="0.25">
      <c r="D980" s="2"/>
      <c r="E980" s="18"/>
      <c r="F980" s="18"/>
      <c r="G980" s="18"/>
      <c r="H980" s="18"/>
      <c r="I980" s="18"/>
    </row>
    <row r="981" spans="4:9" s="1" customFormat="1" x14ac:dyDescent="0.25">
      <c r="D981" s="2"/>
      <c r="E981" s="18"/>
      <c r="F981" s="18"/>
      <c r="G981" s="18"/>
      <c r="H981" s="18"/>
      <c r="I981" s="18"/>
    </row>
    <row r="982" spans="4:9" s="1" customFormat="1" x14ac:dyDescent="0.25">
      <c r="D982" s="2"/>
      <c r="E982" s="18"/>
      <c r="F982" s="18"/>
      <c r="G982" s="18"/>
      <c r="H982" s="18"/>
      <c r="I982" s="18"/>
    </row>
    <row r="983" spans="4:9" s="1" customFormat="1" x14ac:dyDescent="0.25">
      <c r="D983" s="2"/>
      <c r="E983" s="18"/>
      <c r="F983" s="18"/>
      <c r="G983" s="18"/>
      <c r="H983" s="18"/>
      <c r="I983" s="18"/>
    </row>
    <row r="984" spans="4:9" s="1" customFormat="1" x14ac:dyDescent="0.25">
      <c r="D984" s="2"/>
      <c r="E984" s="18"/>
      <c r="F984" s="18"/>
      <c r="G984" s="18"/>
      <c r="H984" s="18"/>
      <c r="I984" s="18"/>
    </row>
    <row r="985" spans="4:9" s="1" customFormat="1" x14ac:dyDescent="0.25">
      <c r="D985" s="2"/>
      <c r="E985" s="18"/>
      <c r="F985" s="18"/>
      <c r="G985" s="18"/>
      <c r="H985" s="18"/>
      <c r="I985" s="18"/>
    </row>
    <row r="986" spans="4:9" s="1" customFormat="1" x14ac:dyDescent="0.25">
      <c r="D986" s="2"/>
      <c r="E986" s="18"/>
      <c r="F986" s="18"/>
      <c r="G986" s="18"/>
      <c r="H986" s="18"/>
      <c r="I986" s="18"/>
    </row>
    <row r="987" spans="4:9" s="1" customFormat="1" x14ac:dyDescent="0.25">
      <c r="D987" s="2"/>
      <c r="E987" s="18"/>
      <c r="F987" s="18"/>
      <c r="G987" s="18"/>
      <c r="H987" s="18"/>
      <c r="I987" s="18"/>
    </row>
    <row r="988" spans="4:9" s="1" customFormat="1" x14ac:dyDescent="0.25">
      <c r="D988" s="2"/>
      <c r="E988" s="18"/>
      <c r="F988" s="18"/>
      <c r="G988" s="18"/>
      <c r="H988" s="18"/>
      <c r="I988" s="18"/>
    </row>
    <row r="989" spans="4:9" s="1" customFormat="1" x14ac:dyDescent="0.25">
      <c r="D989" s="2"/>
      <c r="E989" s="18"/>
      <c r="F989" s="18"/>
      <c r="G989" s="18"/>
      <c r="H989" s="18"/>
      <c r="I989" s="18"/>
    </row>
    <row r="990" spans="4:9" s="1" customFormat="1" x14ac:dyDescent="0.25">
      <c r="D990" s="2"/>
      <c r="E990" s="18"/>
      <c r="F990" s="18"/>
      <c r="G990" s="18"/>
      <c r="H990" s="18"/>
      <c r="I990" s="18"/>
    </row>
    <row r="991" spans="4:9" s="1" customFormat="1" x14ac:dyDescent="0.25">
      <c r="D991" s="2"/>
      <c r="E991" s="18"/>
      <c r="F991" s="18"/>
      <c r="G991" s="18"/>
      <c r="H991" s="18"/>
      <c r="I991" s="18"/>
    </row>
    <row r="992" spans="4:9" s="1" customFormat="1" x14ac:dyDescent="0.25">
      <c r="D992" s="2"/>
      <c r="E992" s="18"/>
      <c r="F992" s="18"/>
      <c r="G992" s="18"/>
      <c r="H992" s="18"/>
      <c r="I992" s="18"/>
    </row>
    <row r="993" spans="4:9" s="1" customFormat="1" x14ac:dyDescent="0.25">
      <c r="D993" s="2"/>
      <c r="E993" s="18"/>
      <c r="F993" s="18"/>
      <c r="G993" s="18"/>
      <c r="H993" s="18"/>
      <c r="I993" s="18"/>
    </row>
    <row r="994" spans="4:9" s="1" customFormat="1" x14ac:dyDescent="0.25">
      <c r="D994" s="2"/>
      <c r="E994" s="18"/>
      <c r="F994" s="18"/>
      <c r="G994" s="18"/>
      <c r="H994" s="18"/>
      <c r="I994" s="18"/>
    </row>
    <row r="995" spans="4:9" s="1" customFormat="1" x14ac:dyDescent="0.25">
      <c r="D995" s="2"/>
      <c r="E995" s="18"/>
      <c r="F995" s="18"/>
      <c r="G995" s="18"/>
      <c r="H995" s="18"/>
      <c r="I995" s="18"/>
    </row>
    <row r="996" spans="4:9" s="1" customFormat="1" x14ac:dyDescent="0.25">
      <c r="D996" s="2"/>
      <c r="E996" s="18"/>
      <c r="F996" s="18"/>
      <c r="G996" s="18"/>
      <c r="H996" s="18"/>
      <c r="I996" s="18"/>
    </row>
    <row r="997" spans="4:9" s="1" customFormat="1" x14ac:dyDescent="0.25">
      <c r="D997" s="2"/>
      <c r="E997" s="18"/>
      <c r="F997" s="18"/>
      <c r="G997" s="18"/>
      <c r="H997" s="18"/>
      <c r="I997" s="18"/>
    </row>
    <row r="998" spans="4:9" s="1" customFormat="1" x14ac:dyDescent="0.25">
      <c r="D998" s="2"/>
      <c r="E998" s="18"/>
      <c r="F998" s="18"/>
      <c r="G998" s="18"/>
      <c r="H998" s="18"/>
      <c r="I998" s="18"/>
    </row>
    <row r="999" spans="4:9" s="1" customFormat="1" x14ac:dyDescent="0.25">
      <c r="D999" s="2"/>
      <c r="E999" s="18"/>
      <c r="F999" s="18"/>
      <c r="G999" s="18"/>
      <c r="H999" s="18"/>
      <c r="I999" s="18"/>
    </row>
    <row r="1000" spans="4:9" s="1" customFormat="1" x14ac:dyDescent="0.25">
      <c r="D1000" s="2"/>
      <c r="E1000" s="18"/>
      <c r="F1000" s="18"/>
      <c r="G1000" s="18"/>
      <c r="H1000" s="18"/>
      <c r="I1000" s="18"/>
    </row>
    <row r="1001" spans="4:9" s="1" customFormat="1" x14ac:dyDescent="0.25">
      <c r="D1001" s="2"/>
      <c r="E1001" s="18"/>
      <c r="F1001" s="18"/>
      <c r="G1001" s="18"/>
      <c r="H1001" s="18"/>
      <c r="I1001" s="18"/>
    </row>
    <row r="1002" spans="4:9" s="1" customFormat="1" x14ac:dyDescent="0.25">
      <c r="D1002" s="2"/>
      <c r="E1002" s="18"/>
      <c r="F1002" s="18"/>
      <c r="G1002" s="18"/>
      <c r="H1002" s="18"/>
      <c r="I1002" s="18"/>
    </row>
    <row r="1003" spans="4:9" s="1" customFormat="1" x14ac:dyDescent="0.25">
      <c r="D1003" s="2"/>
      <c r="E1003" s="18"/>
      <c r="F1003" s="18"/>
      <c r="G1003" s="18"/>
      <c r="H1003" s="18"/>
      <c r="I1003" s="18"/>
    </row>
    <row r="1004" spans="4:9" s="1" customFormat="1" x14ac:dyDescent="0.25">
      <c r="D1004" s="2"/>
      <c r="E1004" s="18"/>
      <c r="F1004" s="18"/>
      <c r="G1004" s="18"/>
      <c r="H1004" s="18"/>
      <c r="I1004" s="18"/>
    </row>
    <row r="1005" spans="4:9" s="1" customFormat="1" x14ac:dyDescent="0.25">
      <c r="D1005" s="2"/>
      <c r="E1005" s="18"/>
      <c r="F1005" s="18"/>
      <c r="G1005" s="18"/>
      <c r="H1005" s="18"/>
      <c r="I1005" s="18"/>
    </row>
    <row r="1006" spans="4:9" s="1" customFormat="1" x14ac:dyDescent="0.25">
      <c r="D1006" s="2"/>
      <c r="E1006" s="18"/>
      <c r="F1006" s="18"/>
      <c r="G1006" s="18"/>
      <c r="H1006" s="18"/>
      <c r="I1006" s="18"/>
    </row>
    <row r="1007" spans="4:9" s="1" customFormat="1" x14ac:dyDescent="0.25">
      <c r="D1007" s="2"/>
      <c r="E1007" s="18"/>
      <c r="F1007" s="18"/>
      <c r="G1007" s="18"/>
      <c r="H1007" s="18"/>
      <c r="I1007" s="18"/>
    </row>
    <row r="1008" spans="4:9" s="1" customFormat="1" x14ac:dyDescent="0.25">
      <c r="D1008" s="2"/>
      <c r="E1008" s="18"/>
      <c r="F1008" s="18"/>
      <c r="G1008" s="18"/>
      <c r="H1008" s="18"/>
      <c r="I1008" s="18"/>
    </row>
    <row r="1009" spans="4:9" s="1" customFormat="1" x14ac:dyDescent="0.25">
      <c r="D1009" s="2"/>
      <c r="E1009" s="18"/>
      <c r="F1009" s="18"/>
      <c r="G1009" s="18"/>
      <c r="H1009" s="18"/>
      <c r="I1009" s="18"/>
    </row>
    <row r="1010" spans="4:9" s="1" customFormat="1" x14ac:dyDescent="0.25">
      <c r="D1010" s="2"/>
      <c r="E1010" s="18"/>
      <c r="F1010" s="18"/>
      <c r="G1010" s="18"/>
      <c r="H1010" s="18"/>
      <c r="I1010" s="18"/>
    </row>
    <row r="1011" spans="4:9" s="1" customFormat="1" x14ac:dyDescent="0.25">
      <c r="D1011" s="2"/>
      <c r="E1011" s="18"/>
      <c r="F1011" s="18"/>
      <c r="G1011" s="18"/>
      <c r="H1011" s="18"/>
      <c r="I1011" s="18"/>
    </row>
    <row r="1012" spans="4:9" s="1" customFormat="1" x14ac:dyDescent="0.25">
      <c r="D1012" s="2"/>
      <c r="E1012" s="18"/>
      <c r="F1012" s="18"/>
      <c r="G1012" s="18"/>
      <c r="H1012" s="18"/>
      <c r="I1012" s="18"/>
    </row>
    <row r="1013" spans="4:9" s="1" customFormat="1" x14ac:dyDescent="0.25">
      <c r="D1013" s="2"/>
      <c r="E1013" s="18"/>
      <c r="F1013" s="18"/>
      <c r="G1013" s="18"/>
      <c r="H1013" s="18"/>
      <c r="I1013" s="18"/>
    </row>
    <row r="1014" spans="4:9" s="1" customFormat="1" x14ac:dyDescent="0.25">
      <c r="D1014" s="2"/>
      <c r="E1014" s="18"/>
      <c r="F1014" s="18"/>
      <c r="G1014" s="18"/>
      <c r="H1014" s="18"/>
      <c r="I1014" s="18"/>
    </row>
    <row r="1015" spans="4:9" s="1" customFormat="1" x14ac:dyDescent="0.25">
      <c r="D1015" s="2"/>
      <c r="E1015" s="18"/>
      <c r="F1015" s="18"/>
      <c r="G1015" s="18"/>
      <c r="H1015" s="18"/>
      <c r="I1015" s="18"/>
    </row>
    <row r="1016" spans="4:9" s="1" customFormat="1" x14ac:dyDescent="0.25">
      <c r="D1016" s="2"/>
      <c r="E1016" s="18"/>
      <c r="F1016" s="18"/>
      <c r="G1016" s="18"/>
      <c r="H1016" s="18"/>
      <c r="I1016" s="18"/>
    </row>
    <row r="1017" spans="4:9" s="1" customFormat="1" x14ac:dyDescent="0.25">
      <c r="D1017" s="2"/>
      <c r="E1017" s="18"/>
      <c r="F1017" s="18"/>
      <c r="G1017" s="18"/>
      <c r="H1017" s="18"/>
      <c r="I1017" s="18"/>
    </row>
    <row r="1018" spans="4:9" s="1" customFormat="1" x14ac:dyDescent="0.25">
      <c r="D1018" s="2"/>
      <c r="E1018" s="18"/>
      <c r="F1018" s="18"/>
      <c r="G1018" s="18"/>
      <c r="H1018" s="18"/>
      <c r="I1018" s="18"/>
    </row>
    <row r="1019" spans="4:9" s="1" customFormat="1" x14ac:dyDescent="0.25">
      <c r="D1019" s="2"/>
      <c r="E1019" s="18"/>
      <c r="F1019" s="18"/>
      <c r="G1019" s="18"/>
      <c r="H1019" s="18"/>
      <c r="I1019" s="18"/>
    </row>
    <row r="1020" spans="4:9" s="1" customFormat="1" x14ac:dyDescent="0.25">
      <c r="D1020" s="2"/>
      <c r="E1020" s="18"/>
      <c r="F1020" s="18"/>
      <c r="G1020" s="18"/>
      <c r="H1020" s="18"/>
      <c r="I1020" s="18"/>
    </row>
    <row r="1021" spans="4:9" s="1" customFormat="1" x14ac:dyDescent="0.25">
      <c r="D1021" s="2"/>
      <c r="E1021" s="18"/>
      <c r="F1021" s="18"/>
      <c r="G1021" s="18"/>
      <c r="H1021" s="18"/>
      <c r="I1021" s="18"/>
    </row>
    <row r="1022" spans="4:9" s="1" customFormat="1" x14ac:dyDescent="0.25">
      <c r="D1022" s="2"/>
      <c r="E1022" s="18"/>
      <c r="F1022" s="18"/>
      <c r="G1022" s="18"/>
      <c r="H1022" s="18"/>
      <c r="I1022" s="18"/>
    </row>
    <row r="1023" spans="4:9" s="1" customFormat="1" x14ac:dyDescent="0.25">
      <c r="D1023" s="2"/>
      <c r="E1023" s="18"/>
      <c r="F1023" s="18"/>
      <c r="G1023" s="18"/>
      <c r="H1023" s="18"/>
      <c r="I1023" s="18"/>
    </row>
    <row r="1024" spans="4:9" s="1" customFormat="1" x14ac:dyDescent="0.25">
      <c r="D1024" s="2"/>
      <c r="E1024" s="18"/>
      <c r="F1024" s="18"/>
      <c r="G1024" s="18"/>
      <c r="H1024" s="18"/>
      <c r="I1024" s="18"/>
    </row>
    <row r="1025" spans="4:9" s="1" customFormat="1" x14ac:dyDescent="0.25">
      <c r="D1025" s="2"/>
      <c r="E1025" s="18"/>
      <c r="F1025" s="18"/>
      <c r="G1025" s="18"/>
      <c r="H1025" s="18"/>
      <c r="I1025" s="18"/>
    </row>
    <row r="1026" spans="4:9" s="1" customFormat="1" x14ac:dyDescent="0.25">
      <c r="D1026" s="2"/>
      <c r="E1026" s="18"/>
      <c r="F1026" s="18"/>
      <c r="G1026" s="18"/>
      <c r="H1026" s="18"/>
      <c r="I1026" s="18"/>
    </row>
    <row r="1027" spans="4:9" s="1" customFormat="1" x14ac:dyDescent="0.25">
      <c r="D1027" s="2"/>
      <c r="E1027" s="18"/>
      <c r="F1027" s="18"/>
      <c r="G1027" s="18"/>
      <c r="H1027" s="18"/>
      <c r="I1027" s="18"/>
    </row>
    <row r="1028" spans="4:9" s="1" customFormat="1" x14ac:dyDescent="0.25">
      <c r="D1028" s="2"/>
      <c r="E1028" s="18"/>
      <c r="F1028" s="18"/>
      <c r="G1028" s="18"/>
      <c r="H1028" s="18"/>
      <c r="I1028" s="18"/>
    </row>
    <row r="1029" spans="4:9" s="1" customFormat="1" x14ac:dyDescent="0.25">
      <c r="D1029" s="2"/>
      <c r="E1029" s="18"/>
      <c r="F1029" s="18"/>
      <c r="G1029" s="18"/>
      <c r="H1029" s="18"/>
      <c r="I1029" s="18"/>
    </row>
    <row r="1030" spans="4:9" s="1" customFormat="1" x14ac:dyDescent="0.25">
      <c r="D1030" s="2"/>
      <c r="E1030" s="18"/>
      <c r="F1030" s="18"/>
      <c r="G1030" s="18"/>
      <c r="H1030" s="18"/>
      <c r="I1030" s="18"/>
    </row>
    <row r="1031" spans="4:9" s="1" customFormat="1" x14ac:dyDescent="0.25">
      <c r="D1031" s="2"/>
      <c r="E1031" s="18"/>
      <c r="F1031" s="18"/>
      <c r="G1031" s="18"/>
      <c r="H1031" s="18"/>
      <c r="I1031" s="18"/>
    </row>
    <row r="1032" spans="4:9" s="1" customFormat="1" x14ac:dyDescent="0.25">
      <c r="D1032" s="2"/>
      <c r="E1032" s="18"/>
      <c r="F1032" s="18"/>
      <c r="G1032" s="18"/>
      <c r="H1032" s="18"/>
      <c r="I1032" s="18"/>
    </row>
    <row r="1033" spans="4:9" s="1" customFormat="1" x14ac:dyDescent="0.25">
      <c r="D1033" s="2"/>
      <c r="E1033" s="18"/>
      <c r="F1033" s="18"/>
      <c r="G1033" s="18"/>
      <c r="H1033" s="18"/>
      <c r="I1033" s="18"/>
    </row>
    <row r="1034" spans="4:9" s="1" customFormat="1" x14ac:dyDescent="0.25">
      <c r="D1034" s="2"/>
      <c r="E1034" s="18"/>
      <c r="F1034" s="18"/>
      <c r="G1034" s="18"/>
      <c r="H1034" s="18"/>
      <c r="I1034" s="18"/>
    </row>
    <row r="1035" spans="4:9" s="1" customFormat="1" x14ac:dyDescent="0.25">
      <c r="D1035" s="2"/>
      <c r="E1035" s="18"/>
      <c r="F1035" s="18"/>
      <c r="G1035" s="18"/>
      <c r="H1035" s="18"/>
      <c r="I1035" s="18"/>
    </row>
    <row r="1036" spans="4:9" s="1" customFormat="1" x14ac:dyDescent="0.25">
      <c r="D1036" s="2"/>
      <c r="E1036" s="18"/>
      <c r="F1036" s="18"/>
      <c r="G1036" s="18"/>
      <c r="H1036" s="18"/>
      <c r="I1036" s="18"/>
    </row>
    <row r="1037" spans="4:9" s="1" customFormat="1" x14ac:dyDescent="0.25">
      <c r="D1037" s="2"/>
      <c r="E1037" s="18"/>
      <c r="F1037" s="18"/>
      <c r="G1037" s="18"/>
      <c r="H1037" s="18"/>
      <c r="I1037" s="18"/>
    </row>
    <row r="1038" spans="4:9" s="1" customFormat="1" x14ac:dyDescent="0.25">
      <c r="D1038" s="2"/>
      <c r="E1038" s="18"/>
      <c r="F1038" s="18"/>
      <c r="G1038" s="18"/>
      <c r="H1038" s="18"/>
      <c r="I1038" s="18"/>
    </row>
    <row r="1039" spans="4:9" s="1" customFormat="1" x14ac:dyDescent="0.25">
      <c r="D1039" s="2"/>
      <c r="E1039" s="18"/>
      <c r="F1039" s="18"/>
      <c r="G1039" s="18"/>
      <c r="H1039" s="18"/>
      <c r="I1039" s="18"/>
    </row>
    <row r="1040" spans="4:9" s="1" customFormat="1" x14ac:dyDescent="0.25">
      <c r="D1040" s="2"/>
      <c r="E1040" s="18"/>
      <c r="F1040" s="18"/>
      <c r="G1040" s="18"/>
      <c r="H1040" s="18"/>
      <c r="I1040" s="18"/>
    </row>
    <row r="1041" spans="4:9" s="1" customFormat="1" x14ac:dyDescent="0.25">
      <c r="D1041" s="2"/>
      <c r="E1041" s="18"/>
      <c r="F1041" s="18"/>
      <c r="G1041" s="18"/>
      <c r="H1041" s="18"/>
      <c r="I1041" s="18"/>
    </row>
    <row r="1042" spans="4:9" s="1" customFormat="1" x14ac:dyDescent="0.25">
      <c r="D1042" s="2"/>
      <c r="E1042" s="18"/>
      <c r="F1042" s="18"/>
      <c r="G1042" s="18"/>
      <c r="H1042" s="18"/>
      <c r="I1042" s="18"/>
    </row>
    <row r="1043" spans="4:9" s="1" customFormat="1" x14ac:dyDescent="0.25">
      <c r="D1043" s="2"/>
      <c r="E1043" s="18"/>
      <c r="F1043" s="18"/>
      <c r="G1043" s="18"/>
      <c r="H1043" s="18"/>
      <c r="I1043" s="18"/>
    </row>
    <row r="1044" spans="4:9" s="1" customFormat="1" x14ac:dyDescent="0.25">
      <c r="D1044" s="2"/>
      <c r="E1044" s="18"/>
      <c r="F1044" s="18"/>
      <c r="G1044" s="18"/>
      <c r="H1044" s="18"/>
      <c r="I1044" s="18"/>
    </row>
    <row r="1045" spans="4:9" s="1" customFormat="1" x14ac:dyDescent="0.25">
      <c r="D1045" s="2"/>
      <c r="E1045" s="18"/>
      <c r="F1045" s="18"/>
      <c r="G1045" s="18"/>
      <c r="H1045" s="18"/>
      <c r="I1045" s="18"/>
    </row>
    <row r="1046" spans="4:9" s="1" customFormat="1" x14ac:dyDescent="0.25">
      <c r="D1046" s="2"/>
      <c r="E1046" s="18"/>
      <c r="F1046" s="18"/>
      <c r="G1046" s="18"/>
      <c r="H1046" s="18"/>
      <c r="I1046" s="18"/>
    </row>
    <row r="1047" spans="4:9" s="1" customFormat="1" x14ac:dyDescent="0.25">
      <c r="D1047" s="2"/>
      <c r="E1047" s="18"/>
      <c r="F1047" s="18"/>
      <c r="G1047" s="18"/>
      <c r="H1047" s="18"/>
      <c r="I1047" s="18"/>
    </row>
    <row r="1048" spans="4:9" s="1" customFormat="1" x14ac:dyDescent="0.25">
      <c r="D1048" s="2"/>
      <c r="E1048" s="18"/>
      <c r="F1048" s="18"/>
      <c r="G1048" s="18"/>
      <c r="H1048" s="18"/>
      <c r="I1048" s="18"/>
    </row>
    <row r="1049" spans="4:9" s="1" customFormat="1" x14ac:dyDescent="0.25">
      <c r="D1049" s="2"/>
      <c r="E1049" s="18"/>
      <c r="F1049" s="18"/>
      <c r="G1049" s="18"/>
      <c r="H1049" s="18"/>
      <c r="I1049" s="18"/>
    </row>
    <row r="1050" spans="4:9" s="1" customFormat="1" x14ac:dyDescent="0.25">
      <c r="D1050" s="2"/>
      <c r="E1050" s="18"/>
      <c r="F1050" s="18"/>
      <c r="G1050" s="18"/>
      <c r="H1050" s="18"/>
      <c r="I1050" s="18"/>
    </row>
    <row r="1051" spans="4:9" s="1" customFormat="1" x14ac:dyDescent="0.25">
      <c r="D1051" s="2"/>
      <c r="E1051" s="18"/>
      <c r="F1051" s="18"/>
      <c r="G1051" s="18"/>
      <c r="H1051" s="18"/>
      <c r="I1051" s="18"/>
    </row>
    <row r="1052" spans="4:9" s="1" customFormat="1" x14ac:dyDescent="0.25">
      <c r="D1052" s="2"/>
      <c r="E1052" s="18"/>
      <c r="F1052" s="18"/>
      <c r="G1052" s="18"/>
      <c r="H1052" s="18"/>
      <c r="I1052" s="18"/>
    </row>
    <row r="1053" spans="4:9" s="1" customFormat="1" x14ac:dyDescent="0.25">
      <c r="D1053" s="2"/>
      <c r="E1053" s="18"/>
      <c r="F1053" s="18"/>
      <c r="G1053" s="18"/>
      <c r="H1053" s="18"/>
      <c r="I1053" s="18"/>
    </row>
    <row r="1054" spans="4:9" s="1" customFormat="1" x14ac:dyDescent="0.25">
      <c r="D1054" s="2"/>
      <c r="E1054" s="18"/>
      <c r="F1054" s="18"/>
      <c r="G1054" s="18"/>
      <c r="H1054" s="18"/>
      <c r="I1054" s="18"/>
    </row>
    <row r="1055" spans="4:9" s="1" customFormat="1" x14ac:dyDescent="0.25">
      <c r="D1055" s="2"/>
      <c r="E1055" s="18"/>
      <c r="F1055" s="18"/>
      <c r="G1055" s="18"/>
      <c r="H1055" s="18"/>
      <c r="I1055" s="18"/>
    </row>
    <row r="1056" spans="4:9" s="1" customFormat="1" x14ac:dyDescent="0.25">
      <c r="D1056" s="2"/>
      <c r="E1056" s="18"/>
      <c r="F1056" s="18"/>
      <c r="G1056" s="18"/>
      <c r="H1056" s="18"/>
      <c r="I1056" s="18"/>
    </row>
    <row r="1057" spans="4:9" s="1" customFormat="1" x14ac:dyDescent="0.25">
      <c r="D1057" s="2"/>
      <c r="E1057" s="18"/>
      <c r="F1057" s="18"/>
      <c r="G1057" s="18"/>
      <c r="H1057" s="18"/>
      <c r="I1057" s="18"/>
    </row>
    <row r="1058" spans="4:9" s="1" customFormat="1" x14ac:dyDescent="0.25">
      <c r="D1058" s="2"/>
      <c r="E1058" s="18"/>
      <c r="F1058" s="18"/>
      <c r="G1058" s="18"/>
      <c r="H1058" s="18"/>
      <c r="I1058" s="18"/>
    </row>
    <row r="1059" spans="4:9" s="1" customFormat="1" x14ac:dyDescent="0.25">
      <c r="D1059" s="2"/>
      <c r="E1059" s="18"/>
      <c r="F1059" s="18"/>
      <c r="G1059" s="18"/>
      <c r="H1059" s="18"/>
      <c r="I1059" s="18"/>
    </row>
    <row r="1060" spans="4:9" s="1" customFormat="1" x14ac:dyDescent="0.25">
      <c r="D1060" s="2"/>
      <c r="E1060" s="18"/>
      <c r="F1060" s="18"/>
      <c r="G1060" s="18"/>
      <c r="H1060" s="18"/>
      <c r="I1060" s="18"/>
    </row>
    <row r="1061" spans="4:9" s="1" customFormat="1" x14ac:dyDescent="0.25">
      <c r="D1061" s="2"/>
      <c r="E1061" s="18"/>
      <c r="F1061" s="18"/>
      <c r="G1061" s="18"/>
      <c r="H1061" s="18"/>
      <c r="I1061" s="18"/>
    </row>
    <row r="1062" spans="4:9" s="1" customFormat="1" x14ac:dyDescent="0.25">
      <c r="D1062" s="2"/>
      <c r="E1062" s="18"/>
      <c r="F1062" s="18"/>
      <c r="G1062" s="18"/>
      <c r="H1062" s="18"/>
      <c r="I1062" s="18"/>
    </row>
    <row r="1063" spans="4:9" s="1" customFormat="1" x14ac:dyDescent="0.25">
      <c r="D1063" s="2"/>
      <c r="E1063" s="18"/>
      <c r="F1063" s="18"/>
      <c r="G1063" s="18"/>
      <c r="H1063" s="18"/>
      <c r="I1063" s="18"/>
    </row>
    <row r="1064" spans="4:9" s="1" customFormat="1" x14ac:dyDescent="0.25">
      <c r="D1064" s="2"/>
      <c r="E1064" s="18"/>
      <c r="F1064" s="18"/>
      <c r="G1064" s="18"/>
      <c r="H1064" s="18"/>
      <c r="I1064" s="18"/>
    </row>
    <row r="1065" spans="4:9" s="1" customFormat="1" x14ac:dyDescent="0.25">
      <c r="D1065" s="2"/>
      <c r="E1065" s="18"/>
      <c r="F1065" s="18"/>
      <c r="G1065" s="18"/>
      <c r="H1065" s="18"/>
      <c r="I1065" s="18"/>
    </row>
    <row r="1066" spans="4:9" s="1" customFormat="1" x14ac:dyDescent="0.25">
      <c r="D1066" s="2"/>
      <c r="E1066" s="18"/>
      <c r="F1066" s="18"/>
      <c r="G1066" s="18"/>
      <c r="H1066" s="18"/>
      <c r="I1066" s="18"/>
    </row>
    <row r="1067" spans="4:9" s="1" customFormat="1" x14ac:dyDescent="0.25">
      <c r="D1067" s="2"/>
      <c r="E1067" s="18"/>
      <c r="F1067" s="18"/>
      <c r="G1067" s="18"/>
      <c r="H1067" s="18"/>
      <c r="I1067" s="18"/>
    </row>
    <row r="1068" spans="4:9" s="1" customFormat="1" x14ac:dyDescent="0.25">
      <c r="D1068" s="2"/>
      <c r="E1068" s="18"/>
      <c r="F1068" s="18"/>
      <c r="G1068" s="18"/>
      <c r="H1068" s="18"/>
      <c r="I1068" s="18"/>
    </row>
    <row r="1069" spans="4:9" s="1" customFormat="1" x14ac:dyDescent="0.25">
      <c r="D1069" s="2"/>
      <c r="E1069" s="18"/>
      <c r="F1069" s="18"/>
      <c r="G1069" s="18"/>
      <c r="H1069" s="18"/>
      <c r="I1069" s="18"/>
    </row>
    <row r="1070" spans="4:9" s="1" customFormat="1" x14ac:dyDescent="0.25">
      <c r="D1070" s="2"/>
      <c r="E1070" s="18"/>
      <c r="F1070" s="18"/>
      <c r="G1070" s="18"/>
      <c r="H1070" s="18"/>
      <c r="I1070" s="18"/>
    </row>
    <row r="1071" spans="4:9" s="1" customFormat="1" x14ac:dyDescent="0.25">
      <c r="D1071" s="2"/>
      <c r="E1071" s="18"/>
      <c r="F1071" s="18"/>
      <c r="G1071" s="18"/>
      <c r="H1071" s="18"/>
      <c r="I1071" s="18"/>
    </row>
    <row r="1072" spans="4:9" s="1" customFormat="1" x14ac:dyDescent="0.25">
      <c r="D1072" s="2"/>
      <c r="E1072" s="18"/>
      <c r="F1072" s="18"/>
      <c r="G1072" s="18"/>
      <c r="H1072" s="18"/>
      <c r="I1072" s="18"/>
    </row>
    <row r="1073" spans="4:9" s="1" customFormat="1" x14ac:dyDescent="0.25">
      <c r="D1073" s="2"/>
      <c r="E1073" s="18"/>
      <c r="F1073" s="18"/>
      <c r="G1073" s="18"/>
      <c r="H1073" s="18"/>
      <c r="I1073" s="18"/>
    </row>
    <row r="1074" spans="4:9" s="1" customFormat="1" x14ac:dyDescent="0.25">
      <c r="D1074" s="2"/>
      <c r="E1074" s="18"/>
      <c r="F1074" s="18"/>
      <c r="G1074" s="18"/>
      <c r="H1074" s="18"/>
      <c r="I1074" s="18"/>
    </row>
    <row r="1075" spans="4:9" s="1" customFormat="1" x14ac:dyDescent="0.25">
      <c r="D1075" s="2"/>
      <c r="E1075" s="18"/>
      <c r="F1075" s="18"/>
      <c r="G1075" s="18"/>
      <c r="H1075" s="18"/>
      <c r="I1075" s="18"/>
    </row>
    <row r="1076" spans="4:9" s="1" customFormat="1" x14ac:dyDescent="0.25">
      <c r="D1076" s="2"/>
      <c r="E1076" s="18"/>
      <c r="F1076" s="18"/>
      <c r="G1076" s="18"/>
      <c r="H1076" s="18"/>
      <c r="I1076" s="18"/>
    </row>
    <row r="1077" spans="4:9" s="1" customFormat="1" x14ac:dyDescent="0.25">
      <c r="D1077" s="2"/>
      <c r="E1077" s="18"/>
      <c r="F1077" s="18"/>
      <c r="G1077" s="18"/>
      <c r="H1077" s="18"/>
      <c r="I1077" s="18"/>
    </row>
    <row r="1078" spans="4:9" s="1" customFormat="1" x14ac:dyDescent="0.25">
      <c r="D1078" s="2"/>
      <c r="E1078" s="18"/>
      <c r="F1078" s="18"/>
      <c r="G1078" s="18"/>
      <c r="H1078" s="18"/>
      <c r="I1078" s="18"/>
    </row>
    <row r="1079" spans="4:9" s="1" customFormat="1" x14ac:dyDescent="0.25">
      <c r="D1079" s="2"/>
      <c r="E1079" s="18"/>
      <c r="F1079" s="18"/>
      <c r="G1079" s="18"/>
      <c r="H1079" s="18"/>
      <c r="I1079" s="18"/>
    </row>
    <row r="1080" spans="4:9" s="1" customFormat="1" x14ac:dyDescent="0.25">
      <c r="D1080" s="2"/>
      <c r="E1080" s="18"/>
      <c r="F1080" s="18"/>
      <c r="G1080" s="18"/>
      <c r="H1080" s="18"/>
      <c r="I1080" s="18"/>
    </row>
    <row r="1081" spans="4:9" s="1" customFormat="1" x14ac:dyDescent="0.25">
      <c r="D1081" s="2"/>
      <c r="E1081" s="18"/>
      <c r="F1081" s="18"/>
      <c r="G1081" s="18"/>
      <c r="H1081" s="18"/>
      <c r="I1081" s="18"/>
    </row>
    <row r="1082" spans="4:9" s="1" customFormat="1" x14ac:dyDescent="0.25">
      <c r="D1082" s="2"/>
      <c r="E1082" s="18"/>
      <c r="F1082" s="18"/>
      <c r="G1082" s="18"/>
      <c r="H1082" s="18"/>
      <c r="I1082" s="18"/>
    </row>
    <row r="1083" spans="4:9" s="1" customFormat="1" x14ac:dyDescent="0.25">
      <c r="D1083" s="2"/>
      <c r="E1083" s="18"/>
      <c r="F1083" s="18"/>
      <c r="G1083" s="18"/>
      <c r="H1083" s="18"/>
      <c r="I1083" s="18"/>
    </row>
    <row r="1084" spans="4:9" s="1" customFormat="1" x14ac:dyDescent="0.25">
      <c r="D1084" s="2"/>
      <c r="E1084" s="18"/>
      <c r="F1084" s="18"/>
      <c r="G1084" s="18"/>
      <c r="H1084" s="18"/>
      <c r="I1084" s="18"/>
    </row>
    <row r="1085" spans="4:9" s="1" customFormat="1" x14ac:dyDescent="0.25">
      <c r="D1085" s="2"/>
      <c r="E1085" s="18"/>
      <c r="F1085" s="18"/>
      <c r="G1085" s="18"/>
      <c r="H1085" s="18"/>
      <c r="I1085" s="18"/>
    </row>
    <row r="1086" spans="4:9" s="1" customFormat="1" x14ac:dyDescent="0.25">
      <c r="D1086" s="2"/>
      <c r="E1086" s="18"/>
      <c r="F1086" s="18"/>
      <c r="G1086" s="18"/>
      <c r="H1086" s="18"/>
      <c r="I1086" s="18"/>
    </row>
    <row r="1087" spans="4:9" s="1" customFormat="1" x14ac:dyDescent="0.25">
      <c r="D1087" s="2"/>
      <c r="E1087" s="18"/>
      <c r="F1087" s="18"/>
      <c r="G1087" s="18"/>
      <c r="H1087" s="18"/>
      <c r="I1087" s="18"/>
    </row>
    <row r="1088" spans="4:9" s="1" customFormat="1" x14ac:dyDescent="0.25">
      <c r="D1088" s="2"/>
      <c r="E1088" s="18"/>
      <c r="F1088" s="18"/>
      <c r="G1088" s="18"/>
      <c r="H1088" s="18"/>
      <c r="I1088" s="18"/>
    </row>
    <row r="1089" spans="4:9" s="1" customFormat="1" x14ac:dyDescent="0.25">
      <c r="D1089" s="2"/>
      <c r="E1089" s="18"/>
      <c r="F1089" s="18"/>
      <c r="G1089" s="18"/>
      <c r="H1089" s="18"/>
      <c r="I1089" s="18"/>
    </row>
    <row r="1090" spans="4:9" s="1" customFormat="1" x14ac:dyDescent="0.25">
      <c r="D1090" s="2"/>
      <c r="E1090" s="18"/>
      <c r="F1090" s="18"/>
      <c r="G1090" s="18"/>
      <c r="H1090" s="18"/>
      <c r="I1090" s="18"/>
    </row>
    <row r="1091" spans="4:9" s="1" customFormat="1" x14ac:dyDescent="0.25">
      <c r="D1091" s="2"/>
      <c r="E1091" s="18"/>
      <c r="F1091" s="18"/>
      <c r="G1091" s="18"/>
      <c r="H1091" s="18"/>
      <c r="I1091" s="18"/>
    </row>
    <row r="1092" spans="4:9" s="1" customFormat="1" x14ac:dyDescent="0.25">
      <c r="D1092" s="2"/>
      <c r="E1092" s="18"/>
      <c r="F1092" s="18"/>
      <c r="G1092" s="18"/>
      <c r="H1092" s="18"/>
      <c r="I1092" s="18"/>
    </row>
    <row r="1093" spans="4:9" s="1" customFormat="1" x14ac:dyDescent="0.25">
      <c r="D1093" s="2"/>
      <c r="E1093" s="18"/>
      <c r="F1093" s="18"/>
      <c r="G1093" s="18"/>
      <c r="H1093" s="18"/>
      <c r="I1093" s="18"/>
    </row>
    <row r="1094" spans="4:9" s="1" customFormat="1" x14ac:dyDescent="0.25">
      <c r="D1094" s="2"/>
      <c r="E1094" s="18"/>
      <c r="F1094" s="18"/>
      <c r="G1094" s="18"/>
      <c r="H1094" s="18"/>
      <c r="I1094" s="18"/>
    </row>
    <row r="1095" spans="4:9" s="1" customFormat="1" x14ac:dyDescent="0.25">
      <c r="D1095" s="2"/>
      <c r="E1095" s="18"/>
      <c r="F1095" s="18"/>
      <c r="G1095" s="18"/>
      <c r="H1095" s="18"/>
      <c r="I1095" s="18"/>
    </row>
    <row r="1096" spans="4:9" s="1" customFormat="1" x14ac:dyDescent="0.25">
      <c r="D1096" s="2"/>
      <c r="E1096" s="18"/>
      <c r="F1096" s="18"/>
      <c r="G1096" s="18"/>
      <c r="H1096" s="18"/>
      <c r="I1096" s="18"/>
    </row>
    <row r="1097" spans="4:9" s="1" customFormat="1" x14ac:dyDescent="0.25">
      <c r="D1097" s="2"/>
      <c r="E1097" s="18"/>
      <c r="F1097" s="18"/>
      <c r="G1097" s="18"/>
      <c r="H1097" s="18"/>
      <c r="I1097" s="18"/>
    </row>
    <row r="1098" spans="4:9" s="1" customFormat="1" x14ac:dyDescent="0.25">
      <c r="D1098" s="2"/>
      <c r="E1098" s="18"/>
      <c r="F1098" s="18"/>
      <c r="G1098" s="18"/>
      <c r="H1098" s="18"/>
      <c r="I1098" s="18"/>
    </row>
    <row r="1099" spans="4:9" s="1" customFormat="1" x14ac:dyDescent="0.25">
      <c r="D1099" s="2"/>
      <c r="E1099" s="18"/>
      <c r="F1099" s="18"/>
      <c r="G1099" s="18"/>
      <c r="H1099" s="18"/>
      <c r="I1099" s="18"/>
    </row>
    <row r="1100" spans="4:9" s="1" customFormat="1" x14ac:dyDescent="0.25">
      <c r="D1100" s="2"/>
      <c r="E1100" s="18"/>
      <c r="F1100" s="18"/>
      <c r="G1100" s="18"/>
      <c r="H1100" s="18"/>
      <c r="I1100" s="18"/>
    </row>
    <row r="1101" spans="4:9" s="1" customFormat="1" x14ac:dyDescent="0.25">
      <c r="D1101" s="2"/>
      <c r="E1101" s="18"/>
      <c r="F1101" s="18"/>
      <c r="G1101" s="18"/>
      <c r="H1101" s="18"/>
      <c r="I1101" s="18"/>
    </row>
    <row r="1102" spans="4:9" s="1" customFormat="1" x14ac:dyDescent="0.25">
      <c r="D1102" s="2"/>
      <c r="E1102" s="18"/>
      <c r="F1102" s="18"/>
      <c r="G1102" s="18"/>
      <c r="H1102" s="18"/>
      <c r="I1102" s="18"/>
    </row>
    <row r="1103" spans="4:9" s="1" customFormat="1" x14ac:dyDescent="0.25">
      <c r="D1103" s="2"/>
      <c r="E1103" s="18"/>
      <c r="F1103" s="18"/>
      <c r="G1103" s="18"/>
      <c r="H1103" s="18"/>
      <c r="I1103" s="18"/>
    </row>
    <row r="1104" spans="4:9" s="1" customFormat="1" x14ac:dyDescent="0.25">
      <c r="D1104" s="2"/>
      <c r="E1104" s="18"/>
      <c r="F1104" s="18"/>
      <c r="G1104" s="18"/>
      <c r="H1104" s="18"/>
      <c r="I1104" s="18"/>
    </row>
    <row r="1105" spans="4:9" s="1" customFormat="1" x14ac:dyDescent="0.25">
      <c r="D1105" s="2"/>
      <c r="E1105" s="18"/>
      <c r="F1105" s="18"/>
      <c r="G1105" s="18"/>
      <c r="H1105" s="18"/>
      <c r="I1105" s="18"/>
    </row>
    <row r="1106" spans="4:9" s="1" customFormat="1" x14ac:dyDescent="0.25">
      <c r="D1106" s="2"/>
      <c r="E1106" s="18"/>
      <c r="F1106" s="18"/>
      <c r="G1106" s="18"/>
      <c r="H1106" s="18"/>
      <c r="I1106" s="18"/>
    </row>
    <row r="1107" spans="4:9" s="1" customFormat="1" x14ac:dyDescent="0.25">
      <c r="D1107" s="2"/>
      <c r="E1107" s="18"/>
      <c r="F1107" s="18"/>
      <c r="G1107" s="18"/>
      <c r="H1107" s="18"/>
      <c r="I1107" s="18"/>
    </row>
    <row r="1108" spans="4:9" s="1" customFormat="1" x14ac:dyDescent="0.25">
      <c r="D1108" s="2"/>
      <c r="E1108" s="18"/>
      <c r="F1108" s="18"/>
      <c r="G1108" s="18"/>
      <c r="H1108" s="18"/>
      <c r="I1108" s="18"/>
    </row>
    <row r="1109" spans="4:9" s="1" customFormat="1" x14ac:dyDescent="0.25">
      <c r="D1109" s="2"/>
      <c r="E1109" s="18"/>
      <c r="F1109" s="18"/>
      <c r="G1109" s="18"/>
      <c r="H1109" s="18"/>
      <c r="I1109" s="18"/>
    </row>
    <row r="1110" spans="4:9" s="1" customFormat="1" x14ac:dyDescent="0.25">
      <c r="D1110" s="2"/>
      <c r="E1110" s="18"/>
      <c r="F1110" s="18"/>
      <c r="G1110" s="18"/>
      <c r="H1110" s="18"/>
      <c r="I1110" s="18"/>
    </row>
    <row r="1111" spans="4:9" s="1" customFormat="1" x14ac:dyDescent="0.25">
      <c r="D1111" s="2"/>
      <c r="E1111" s="18"/>
      <c r="F1111" s="18"/>
      <c r="G1111" s="18"/>
      <c r="H1111" s="18"/>
      <c r="I1111" s="18"/>
    </row>
    <row r="1112" spans="4:9" s="1" customFormat="1" x14ac:dyDescent="0.25">
      <c r="D1112" s="2"/>
      <c r="E1112" s="18"/>
      <c r="F1112" s="18"/>
      <c r="G1112" s="18"/>
      <c r="H1112" s="18"/>
      <c r="I1112" s="18"/>
    </row>
    <row r="1113" spans="4:9" s="1" customFormat="1" x14ac:dyDescent="0.25">
      <c r="D1113" s="2"/>
      <c r="E1113" s="18"/>
      <c r="F1113" s="18"/>
      <c r="G1113" s="18"/>
      <c r="H1113" s="18"/>
      <c r="I1113" s="18"/>
    </row>
    <row r="1114" spans="4:9" s="1" customFormat="1" x14ac:dyDescent="0.25">
      <c r="D1114" s="2"/>
      <c r="E1114" s="18"/>
      <c r="F1114" s="18"/>
      <c r="G1114" s="18"/>
      <c r="H1114" s="18"/>
      <c r="I1114" s="18"/>
    </row>
    <row r="1115" spans="4:9" s="1" customFormat="1" x14ac:dyDescent="0.25">
      <c r="D1115" s="2"/>
      <c r="E1115" s="18"/>
      <c r="F1115" s="18"/>
      <c r="G1115" s="18"/>
      <c r="H1115" s="18"/>
      <c r="I1115" s="18"/>
    </row>
    <row r="1116" spans="4:9" s="1" customFormat="1" x14ac:dyDescent="0.25">
      <c r="D1116" s="2"/>
      <c r="E1116" s="18"/>
      <c r="F1116" s="18"/>
      <c r="G1116" s="18"/>
      <c r="H1116" s="18"/>
      <c r="I1116" s="18"/>
    </row>
    <row r="1117" spans="4:9" s="1" customFormat="1" x14ac:dyDescent="0.25">
      <c r="D1117" s="2"/>
      <c r="E1117" s="18"/>
      <c r="F1117" s="18"/>
      <c r="G1117" s="18"/>
      <c r="H1117" s="18"/>
      <c r="I1117" s="18"/>
    </row>
    <row r="1118" spans="4:9" s="1" customFormat="1" x14ac:dyDescent="0.25">
      <c r="D1118" s="2"/>
      <c r="E1118" s="18"/>
      <c r="F1118" s="18"/>
      <c r="G1118" s="18"/>
      <c r="H1118" s="18"/>
      <c r="I1118" s="18"/>
    </row>
    <row r="1119" spans="4:9" s="1" customFormat="1" x14ac:dyDescent="0.25">
      <c r="D1119" s="2"/>
      <c r="E1119" s="18"/>
      <c r="F1119" s="18"/>
      <c r="G1119" s="18"/>
      <c r="H1119" s="18"/>
      <c r="I1119" s="18"/>
    </row>
    <row r="1120" spans="4:9" s="1" customFormat="1" x14ac:dyDescent="0.25">
      <c r="D1120" s="2"/>
      <c r="E1120" s="18"/>
      <c r="F1120" s="18"/>
      <c r="G1120" s="18"/>
      <c r="H1120" s="18"/>
      <c r="I1120" s="18"/>
    </row>
    <row r="1121" spans="4:9" s="1" customFormat="1" x14ac:dyDescent="0.25">
      <c r="D1121" s="2"/>
      <c r="E1121" s="18"/>
      <c r="F1121" s="18"/>
      <c r="G1121" s="18"/>
      <c r="H1121" s="18"/>
      <c r="I1121" s="18"/>
    </row>
    <row r="1122" spans="4:9" s="1" customFormat="1" x14ac:dyDescent="0.25">
      <c r="D1122" s="2"/>
      <c r="E1122" s="18"/>
      <c r="F1122" s="18"/>
      <c r="G1122" s="18"/>
      <c r="H1122" s="18"/>
      <c r="I1122" s="18"/>
    </row>
    <row r="1123" spans="4:9" s="1" customFormat="1" x14ac:dyDescent="0.25">
      <c r="D1123" s="2"/>
      <c r="E1123" s="18"/>
      <c r="F1123" s="18"/>
      <c r="G1123" s="18"/>
      <c r="H1123" s="18"/>
      <c r="I1123" s="18"/>
    </row>
    <row r="1124" spans="4:9" s="1" customFormat="1" x14ac:dyDescent="0.25">
      <c r="D1124" s="2"/>
      <c r="E1124" s="18"/>
      <c r="F1124" s="18"/>
      <c r="G1124" s="18"/>
      <c r="H1124" s="18"/>
      <c r="I1124" s="18"/>
    </row>
    <row r="1125" spans="4:9" s="1" customFormat="1" x14ac:dyDescent="0.25">
      <c r="D1125" s="2"/>
      <c r="E1125" s="18"/>
      <c r="F1125" s="18"/>
      <c r="G1125" s="18"/>
      <c r="H1125" s="18"/>
      <c r="I1125" s="18"/>
    </row>
    <row r="1126" spans="4:9" s="1" customFormat="1" x14ac:dyDescent="0.25">
      <c r="D1126" s="2"/>
      <c r="E1126" s="18"/>
      <c r="F1126" s="18"/>
      <c r="G1126" s="18"/>
      <c r="H1126" s="18"/>
      <c r="I1126" s="18"/>
    </row>
    <row r="1127" spans="4:9" s="1" customFormat="1" x14ac:dyDescent="0.25">
      <c r="D1127" s="2"/>
      <c r="E1127" s="18"/>
      <c r="F1127" s="18"/>
      <c r="G1127" s="18"/>
      <c r="H1127" s="18"/>
      <c r="I1127" s="18"/>
    </row>
    <row r="1128" spans="4:9" s="1" customFormat="1" x14ac:dyDescent="0.25">
      <c r="D1128" s="2"/>
      <c r="E1128" s="18"/>
      <c r="F1128" s="18"/>
      <c r="G1128" s="18"/>
      <c r="H1128" s="18"/>
      <c r="I1128" s="18"/>
    </row>
    <row r="1129" spans="4:9" s="1" customFormat="1" x14ac:dyDescent="0.25">
      <c r="D1129" s="2"/>
      <c r="E1129" s="18"/>
      <c r="F1129" s="18"/>
      <c r="G1129" s="18"/>
      <c r="H1129" s="18"/>
      <c r="I1129" s="18"/>
    </row>
    <row r="1130" spans="4:9" s="1" customFormat="1" x14ac:dyDescent="0.25">
      <c r="D1130" s="2"/>
      <c r="E1130" s="18"/>
      <c r="F1130" s="18"/>
      <c r="G1130" s="18"/>
      <c r="H1130" s="18"/>
      <c r="I1130" s="18"/>
    </row>
    <row r="1131" spans="4:9" s="1" customFormat="1" x14ac:dyDescent="0.25">
      <c r="D1131" s="2"/>
      <c r="E1131" s="18"/>
      <c r="F1131" s="18"/>
      <c r="G1131" s="18"/>
      <c r="H1131" s="18"/>
      <c r="I1131" s="18"/>
    </row>
    <row r="1132" spans="4:9" s="1" customFormat="1" x14ac:dyDescent="0.25">
      <c r="D1132" s="2"/>
      <c r="E1132" s="18"/>
      <c r="F1132" s="18"/>
      <c r="G1132" s="18"/>
      <c r="H1132" s="18"/>
      <c r="I1132" s="18"/>
    </row>
    <row r="1133" spans="4:9" s="1" customFormat="1" x14ac:dyDescent="0.25">
      <c r="D1133" s="2"/>
      <c r="E1133" s="18"/>
      <c r="F1133" s="18"/>
      <c r="G1133" s="18"/>
      <c r="H1133" s="18"/>
      <c r="I1133" s="18"/>
    </row>
    <row r="1134" spans="4:9" s="1" customFormat="1" x14ac:dyDescent="0.25">
      <c r="D1134" s="2"/>
      <c r="E1134" s="18"/>
      <c r="F1134" s="18"/>
      <c r="G1134" s="18"/>
      <c r="H1134" s="18"/>
      <c r="I1134" s="18"/>
    </row>
    <row r="1135" spans="4:9" s="1" customFormat="1" x14ac:dyDescent="0.25">
      <c r="D1135" s="2"/>
      <c r="E1135" s="18"/>
      <c r="F1135" s="18"/>
      <c r="G1135" s="18"/>
      <c r="H1135" s="18"/>
      <c r="I1135" s="18"/>
    </row>
    <row r="1136" spans="4:9" s="1" customFormat="1" x14ac:dyDescent="0.25">
      <c r="D1136" s="2"/>
      <c r="E1136" s="18"/>
      <c r="F1136" s="18"/>
      <c r="G1136" s="18"/>
      <c r="H1136" s="18"/>
      <c r="I1136" s="18"/>
    </row>
    <row r="1137" spans="4:9" s="1" customFormat="1" x14ac:dyDescent="0.25">
      <c r="D1137" s="2"/>
      <c r="E1137" s="18"/>
      <c r="F1137" s="18"/>
      <c r="G1137" s="18"/>
      <c r="H1137" s="18"/>
      <c r="I1137" s="18"/>
    </row>
    <row r="1138" spans="4:9" s="1" customFormat="1" x14ac:dyDescent="0.25">
      <c r="D1138" s="2"/>
      <c r="E1138" s="18"/>
      <c r="F1138" s="18"/>
      <c r="G1138" s="18"/>
      <c r="H1138" s="18"/>
      <c r="I1138" s="18"/>
    </row>
    <row r="1139" spans="4:9" s="1" customFormat="1" x14ac:dyDescent="0.25">
      <c r="D1139" s="2"/>
      <c r="E1139" s="18"/>
      <c r="F1139" s="18"/>
      <c r="G1139" s="18"/>
      <c r="H1139" s="18"/>
      <c r="I1139" s="18"/>
    </row>
    <row r="1140" spans="4:9" s="1" customFormat="1" x14ac:dyDescent="0.25">
      <c r="D1140" s="2"/>
      <c r="E1140" s="18"/>
      <c r="F1140" s="18"/>
      <c r="G1140" s="18"/>
      <c r="H1140" s="18"/>
      <c r="I1140" s="18"/>
    </row>
    <row r="1141" spans="4:9" s="1" customFormat="1" x14ac:dyDescent="0.25">
      <c r="D1141" s="2"/>
      <c r="E1141" s="18"/>
      <c r="F1141" s="18"/>
      <c r="G1141" s="18"/>
      <c r="H1141" s="18"/>
      <c r="I1141" s="18"/>
    </row>
    <row r="1142" spans="4:9" s="1" customFormat="1" x14ac:dyDescent="0.25">
      <c r="D1142" s="2"/>
      <c r="E1142" s="18"/>
      <c r="F1142" s="18"/>
      <c r="G1142" s="18"/>
      <c r="H1142" s="18"/>
      <c r="I1142" s="18"/>
    </row>
    <row r="1143" spans="4:9" s="1" customFormat="1" x14ac:dyDescent="0.25">
      <c r="D1143" s="2"/>
      <c r="E1143" s="18"/>
      <c r="F1143" s="18"/>
      <c r="G1143" s="18"/>
      <c r="H1143" s="18"/>
      <c r="I1143" s="18"/>
    </row>
    <row r="1144" spans="4:9" s="1" customFormat="1" x14ac:dyDescent="0.25">
      <c r="D1144" s="2"/>
      <c r="E1144" s="18"/>
      <c r="F1144" s="18"/>
      <c r="G1144" s="18"/>
      <c r="H1144" s="18"/>
      <c r="I1144" s="18"/>
    </row>
    <row r="1145" spans="4:9" s="1" customFormat="1" x14ac:dyDescent="0.25">
      <c r="D1145" s="2"/>
      <c r="E1145" s="18"/>
      <c r="F1145" s="18"/>
      <c r="G1145" s="18"/>
      <c r="H1145" s="18"/>
      <c r="I1145" s="18"/>
    </row>
    <row r="1146" spans="4:9" s="1" customFormat="1" x14ac:dyDescent="0.25">
      <c r="D1146" s="2"/>
      <c r="E1146" s="18"/>
      <c r="F1146" s="18"/>
      <c r="G1146" s="18"/>
      <c r="H1146" s="18"/>
      <c r="I1146" s="18"/>
    </row>
    <row r="1147" spans="4:9" s="1" customFormat="1" x14ac:dyDescent="0.25">
      <c r="D1147" s="2"/>
      <c r="E1147" s="18"/>
      <c r="F1147" s="18"/>
      <c r="G1147" s="18"/>
      <c r="H1147" s="18"/>
      <c r="I1147" s="18"/>
    </row>
    <row r="1148" spans="4:9" s="1" customFormat="1" x14ac:dyDescent="0.25">
      <c r="D1148" s="2"/>
      <c r="E1148" s="18"/>
      <c r="F1148" s="18"/>
      <c r="G1148" s="18"/>
      <c r="H1148" s="18"/>
      <c r="I1148" s="18"/>
    </row>
    <row r="1149" spans="4:9" s="1" customFormat="1" x14ac:dyDescent="0.25">
      <c r="D1149" s="2"/>
      <c r="E1149" s="18"/>
      <c r="F1149" s="18"/>
      <c r="G1149" s="18"/>
      <c r="H1149" s="18"/>
      <c r="I1149" s="18"/>
    </row>
    <row r="1150" spans="4:9" s="1" customFormat="1" x14ac:dyDescent="0.25">
      <c r="D1150" s="2"/>
      <c r="E1150" s="18"/>
      <c r="F1150" s="18"/>
      <c r="G1150" s="18"/>
      <c r="H1150" s="18"/>
      <c r="I1150" s="18"/>
    </row>
    <row r="1151" spans="4:9" s="1" customFormat="1" x14ac:dyDescent="0.25">
      <c r="D1151" s="2"/>
      <c r="E1151" s="18"/>
      <c r="F1151" s="18"/>
      <c r="G1151" s="18"/>
      <c r="H1151" s="18"/>
      <c r="I1151" s="18"/>
    </row>
    <row r="1152" spans="4:9" s="1" customFormat="1" x14ac:dyDescent="0.25">
      <c r="D1152" s="2"/>
      <c r="E1152" s="18"/>
      <c r="F1152" s="18"/>
      <c r="G1152" s="18"/>
      <c r="H1152" s="18"/>
      <c r="I1152" s="18"/>
    </row>
    <row r="1153" spans="4:9" s="1" customFormat="1" x14ac:dyDescent="0.25">
      <c r="D1153" s="2"/>
      <c r="E1153" s="18"/>
      <c r="F1153" s="18"/>
      <c r="G1153" s="18"/>
      <c r="H1153" s="18"/>
      <c r="I1153" s="18"/>
    </row>
    <row r="1154" spans="4:9" s="1" customFormat="1" x14ac:dyDescent="0.25">
      <c r="D1154" s="2"/>
      <c r="E1154" s="18"/>
      <c r="F1154" s="18"/>
      <c r="G1154" s="18"/>
      <c r="H1154" s="18"/>
      <c r="I1154" s="18"/>
    </row>
    <row r="1155" spans="4:9" s="1" customFormat="1" x14ac:dyDescent="0.25">
      <c r="D1155" s="2"/>
      <c r="E1155" s="18"/>
      <c r="F1155" s="18"/>
      <c r="G1155" s="18"/>
      <c r="H1155" s="18"/>
      <c r="I1155" s="18"/>
    </row>
    <row r="1156" spans="4:9" s="1" customFormat="1" x14ac:dyDescent="0.25">
      <c r="D1156" s="2"/>
      <c r="E1156" s="18"/>
      <c r="F1156" s="18"/>
      <c r="G1156" s="18"/>
      <c r="H1156" s="18"/>
      <c r="I1156" s="18"/>
    </row>
    <row r="1157" spans="4:9" s="1" customFormat="1" x14ac:dyDescent="0.25">
      <c r="D1157" s="2"/>
      <c r="E1157" s="18"/>
      <c r="F1157" s="18"/>
      <c r="G1157" s="18"/>
      <c r="H1157" s="18"/>
      <c r="I1157" s="18"/>
    </row>
    <row r="1158" spans="4:9" s="1" customFormat="1" x14ac:dyDescent="0.25">
      <c r="D1158" s="2"/>
      <c r="E1158" s="18"/>
      <c r="F1158" s="18"/>
      <c r="G1158" s="18"/>
      <c r="H1158" s="18"/>
      <c r="I1158" s="18"/>
    </row>
    <row r="1159" spans="4:9" s="1" customFormat="1" x14ac:dyDescent="0.25">
      <c r="D1159" s="2"/>
      <c r="E1159" s="18"/>
      <c r="F1159" s="18"/>
      <c r="G1159" s="18"/>
      <c r="H1159" s="18"/>
      <c r="I1159" s="18"/>
    </row>
    <row r="1160" spans="4:9" s="1" customFormat="1" x14ac:dyDescent="0.25">
      <c r="D1160" s="2"/>
      <c r="E1160" s="18"/>
      <c r="F1160" s="18"/>
      <c r="G1160" s="18"/>
      <c r="H1160" s="18"/>
      <c r="I1160" s="18"/>
    </row>
    <row r="1161" spans="4:9" s="1" customFormat="1" x14ac:dyDescent="0.25">
      <c r="D1161" s="2"/>
      <c r="E1161" s="18"/>
      <c r="F1161" s="18"/>
      <c r="G1161" s="18"/>
      <c r="H1161" s="18"/>
      <c r="I1161" s="18"/>
    </row>
    <row r="1162" spans="4:9" s="1" customFormat="1" x14ac:dyDescent="0.25">
      <c r="D1162" s="2"/>
      <c r="E1162" s="18"/>
      <c r="F1162" s="18"/>
      <c r="G1162" s="18"/>
      <c r="H1162" s="18"/>
      <c r="I1162" s="18"/>
    </row>
  </sheetData>
  <mergeCells count="2">
    <mergeCell ref="A3:B3"/>
    <mergeCell ref="B2:C2"/>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B9620-943A-4A97-A465-B11922B56DBE}">
  <dimension ref="A1:AY641"/>
  <sheetViews>
    <sheetView tabSelected="1" workbookViewId="0">
      <selection activeCell="D39" sqref="D39"/>
    </sheetView>
  </sheetViews>
  <sheetFormatPr defaultRowHeight="15" x14ac:dyDescent="0.25"/>
  <cols>
    <col min="1" max="1" width="9.140625" style="1"/>
    <col min="2" max="2" width="27.42578125" style="9" customWidth="1"/>
    <col min="3" max="3" width="20.7109375" style="9" customWidth="1"/>
    <col min="4" max="4" width="128.42578125" style="17" customWidth="1"/>
    <col min="5" max="5" width="31.5703125" style="9" bestFit="1" customWidth="1"/>
    <col min="6" max="6" width="18.5703125" style="9" customWidth="1"/>
    <col min="7" max="7" width="36.7109375" style="9" bestFit="1" customWidth="1"/>
    <col min="8" max="51" width="9.140625" style="1"/>
    <col min="52" max="16384" width="9.140625" style="9"/>
  </cols>
  <sheetData>
    <row r="1" spans="1:9" s="1" customFormat="1" ht="48" customHeight="1" x14ac:dyDescent="0.25">
      <c r="B1" s="30"/>
      <c r="C1" s="30"/>
      <c r="D1" s="2"/>
    </row>
    <row r="2" spans="1:9" s="1" customFormat="1" x14ac:dyDescent="0.25">
      <c r="A2" s="29"/>
      <c r="B2" s="29"/>
      <c r="C2" s="3"/>
      <c r="D2" s="4"/>
      <c r="E2" s="3"/>
      <c r="F2" s="3"/>
      <c r="G2" s="3"/>
      <c r="H2" s="3"/>
      <c r="I2" s="3"/>
    </row>
    <row r="3" spans="1:9" s="1" customFormat="1" ht="22.5" x14ac:dyDescent="0.25">
      <c r="A3" s="3"/>
      <c r="B3" s="5" t="s">
        <v>9</v>
      </c>
      <c r="C3" s="6"/>
      <c r="D3" s="7"/>
      <c r="E3" s="6"/>
      <c r="F3" s="6"/>
      <c r="G3" s="6"/>
      <c r="H3" s="3"/>
      <c r="I3" s="3"/>
    </row>
    <row r="4" spans="1:9" x14ac:dyDescent="0.25">
      <c r="A4" s="4"/>
      <c r="B4" s="8" t="s">
        <v>1</v>
      </c>
      <c r="C4" s="8" t="s">
        <v>2</v>
      </c>
      <c r="D4" s="8" t="s">
        <v>3</v>
      </c>
      <c r="E4" s="8" t="s">
        <v>4</v>
      </c>
      <c r="F4" s="8" t="s">
        <v>5</v>
      </c>
      <c r="G4" s="8" t="s">
        <v>6</v>
      </c>
      <c r="H4" s="4"/>
      <c r="I4" s="4"/>
    </row>
    <row r="5" spans="1:9" ht="45" x14ac:dyDescent="0.25">
      <c r="B5" s="10" t="s">
        <v>590</v>
      </c>
      <c r="C5" s="11">
        <v>2016</v>
      </c>
      <c r="D5" s="12" t="s">
        <v>575</v>
      </c>
      <c r="E5" s="13">
        <v>225000000</v>
      </c>
      <c r="F5" s="13">
        <v>450000000</v>
      </c>
      <c r="G5" s="13">
        <v>0</v>
      </c>
    </row>
    <row r="6" spans="1:9" x14ac:dyDescent="0.25">
      <c r="B6" s="10" t="s">
        <v>589</v>
      </c>
      <c r="C6" s="11">
        <v>2016</v>
      </c>
      <c r="D6" s="12" t="s">
        <v>122</v>
      </c>
      <c r="E6" s="13">
        <v>10562500</v>
      </c>
      <c r="F6" s="13">
        <v>0</v>
      </c>
      <c r="G6" s="13">
        <v>0</v>
      </c>
    </row>
    <row r="7" spans="1:9" x14ac:dyDescent="0.25">
      <c r="B7" s="10" t="s">
        <v>590</v>
      </c>
      <c r="C7" s="11">
        <v>2016</v>
      </c>
      <c r="D7" s="12" t="s">
        <v>544</v>
      </c>
      <c r="E7" s="13">
        <v>72016419.099999994</v>
      </c>
      <c r="F7" s="13">
        <v>175000000</v>
      </c>
      <c r="G7" s="13">
        <v>2969.1340788942853</v>
      </c>
    </row>
    <row r="8" spans="1:9" x14ac:dyDescent="0.25">
      <c r="B8" s="10" t="s">
        <v>590</v>
      </c>
      <c r="C8" s="11">
        <v>2016</v>
      </c>
      <c r="D8" s="12" t="s">
        <v>547</v>
      </c>
      <c r="E8" s="13">
        <v>75600000</v>
      </c>
      <c r="F8" s="13">
        <v>105000000</v>
      </c>
      <c r="G8" s="13">
        <v>2520</v>
      </c>
    </row>
    <row r="9" spans="1:9" x14ac:dyDescent="0.25">
      <c r="B9" s="10" t="s">
        <v>590</v>
      </c>
      <c r="C9" s="11">
        <v>2016</v>
      </c>
      <c r="D9" s="12" t="s">
        <v>516</v>
      </c>
      <c r="E9" s="13">
        <v>41894605.079999998</v>
      </c>
      <c r="F9" s="13">
        <v>50000000</v>
      </c>
      <c r="G9" s="13">
        <v>2665.66993203024</v>
      </c>
    </row>
    <row r="10" spans="1:9" x14ac:dyDescent="0.25">
      <c r="B10" s="10" t="s">
        <v>589</v>
      </c>
      <c r="C10" s="11">
        <v>2016</v>
      </c>
      <c r="D10" s="12" t="s">
        <v>474</v>
      </c>
      <c r="E10" s="13">
        <v>24213647.670000002</v>
      </c>
      <c r="F10" s="13">
        <v>0</v>
      </c>
      <c r="G10" s="13">
        <v>0</v>
      </c>
    </row>
    <row r="11" spans="1:9" x14ac:dyDescent="0.25">
      <c r="B11" s="10" t="s">
        <v>589</v>
      </c>
      <c r="C11" s="11">
        <v>2016</v>
      </c>
      <c r="D11" s="12" t="s">
        <v>450</v>
      </c>
      <c r="E11" s="13">
        <v>19284671.329999998</v>
      </c>
      <c r="F11" s="13">
        <v>0</v>
      </c>
      <c r="G11" s="13">
        <v>0</v>
      </c>
    </row>
    <row r="12" spans="1:9" x14ac:dyDescent="0.25">
      <c r="B12" s="10" t="s">
        <v>589</v>
      </c>
      <c r="C12" s="11">
        <v>2016</v>
      </c>
      <c r="D12" s="12" t="s">
        <v>319</v>
      </c>
      <c r="E12" s="13">
        <v>7386539.8899999997</v>
      </c>
      <c r="F12" s="13">
        <v>0</v>
      </c>
      <c r="G12" s="13">
        <v>0</v>
      </c>
    </row>
    <row r="13" spans="1:9" x14ac:dyDescent="0.25">
      <c r="B13" s="10" t="s">
        <v>589</v>
      </c>
      <c r="C13" s="11">
        <v>2016</v>
      </c>
      <c r="D13" s="12" t="s">
        <v>434</v>
      </c>
      <c r="E13" s="13">
        <v>17166741.68</v>
      </c>
      <c r="F13" s="13">
        <v>0</v>
      </c>
      <c r="G13" s="13">
        <v>0</v>
      </c>
    </row>
    <row r="14" spans="1:9" x14ac:dyDescent="0.25">
      <c r="B14" s="10" t="s">
        <v>589</v>
      </c>
      <c r="C14" s="11">
        <v>2016</v>
      </c>
      <c r="D14" s="12" t="s">
        <v>189</v>
      </c>
      <c r="E14" s="13">
        <v>10628710.359999999</v>
      </c>
      <c r="F14" s="13">
        <v>0</v>
      </c>
      <c r="G14" s="13">
        <v>0</v>
      </c>
    </row>
    <row r="15" spans="1:9" x14ac:dyDescent="0.25">
      <c r="B15" s="10" t="s">
        <v>589</v>
      </c>
      <c r="C15" s="11">
        <v>2016</v>
      </c>
      <c r="D15" s="12" t="s">
        <v>470</v>
      </c>
      <c r="E15" s="13">
        <v>22945029.879999999</v>
      </c>
      <c r="F15" s="13">
        <v>0</v>
      </c>
      <c r="G15" s="13">
        <v>0</v>
      </c>
    </row>
    <row r="16" spans="1:9" x14ac:dyDescent="0.25">
      <c r="B16" s="10" t="s">
        <v>589</v>
      </c>
      <c r="C16" s="11">
        <v>2016</v>
      </c>
      <c r="D16" s="12" t="s">
        <v>470</v>
      </c>
      <c r="E16" s="13">
        <v>33515212.18</v>
      </c>
      <c r="F16" s="13">
        <v>0</v>
      </c>
      <c r="G16" s="13">
        <v>0</v>
      </c>
    </row>
    <row r="17" spans="2:7" x14ac:dyDescent="0.25">
      <c r="B17" s="10" t="s">
        <v>589</v>
      </c>
      <c r="C17" s="11">
        <v>2016</v>
      </c>
      <c r="D17" s="12" t="s">
        <v>470</v>
      </c>
      <c r="E17" s="13">
        <v>192239819.62</v>
      </c>
      <c r="F17" s="13">
        <v>0</v>
      </c>
      <c r="G17" s="13">
        <v>0</v>
      </c>
    </row>
    <row r="18" spans="2:7" x14ac:dyDescent="0.25">
      <c r="B18" s="10" t="s">
        <v>589</v>
      </c>
      <c r="C18" s="11">
        <v>2016</v>
      </c>
      <c r="D18" s="12" t="s">
        <v>470</v>
      </c>
      <c r="E18" s="13">
        <v>79061526.200000003</v>
      </c>
      <c r="F18" s="13">
        <v>0</v>
      </c>
      <c r="G18" s="13">
        <v>0</v>
      </c>
    </row>
    <row r="19" spans="2:7" x14ac:dyDescent="0.25">
      <c r="B19" s="10" t="s">
        <v>589</v>
      </c>
      <c r="C19" s="11">
        <v>2016</v>
      </c>
      <c r="D19" s="12" t="s">
        <v>523</v>
      </c>
      <c r="E19" s="13">
        <v>48012509.25</v>
      </c>
      <c r="F19" s="13">
        <v>0</v>
      </c>
      <c r="G19" s="13">
        <v>0</v>
      </c>
    </row>
    <row r="20" spans="2:7" x14ac:dyDescent="0.25">
      <c r="B20" s="10" t="s">
        <v>589</v>
      </c>
      <c r="C20" s="11">
        <v>2016</v>
      </c>
      <c r="D20" s="12" t="s">
        <v>237</v>
      </c>
      <c r="E20" s="13">
        <v>17190070.390000001</v>
      </c>
      <c r="F20" s="13">
        <v>0</v>
      </c>
      <c r="G20" s="13">
        <v>0</v>
      </c>
    </row>
    <row r="21" spans="2:7" ht="30" x14ac:dyDescent="0.25">
      <c r="B21" s="10" t="s">
        <v>589</v>
      </c>
      <c r="C21" s="11">
        <v>2016</v>
      </c>
      <c r="D21" s="12" t="s">
        <v>532</v>
      </c>
      <c r="E21" s="13">
        <v>52488263.93</v>
      </c>
      <c r="F21" s="13">
        <v>0</v>
      </c>
      <c r="G21" s="13">
        <v>0</v>
      </c>
    </row>
    <row r="22" spans="2:7" x14ac:dyDescent="0.25">
      <c r="B22" s="10" t="s">
        <v>589</v>
      </c>
      <c r="C22" s="11">
        <v>2016</v>
      </c>
      <c r="D22" s="12" t="s">
        <v>428</v>
      </c>
      <c r="E22" s="13">
        <v>16234347.51</v>
      </c>
      <c r="F22" s="13">
        <v>0</v>
      </c>
      <c r="G22" s="13">
        <v>0</v>
      </c>
    </row>
    <row r="23" spans="2:7" x14ac:dyDescent="0.25">
      <c r="B23" s="10" t="s">
        <v>589</v>
      </c>
      <c r="C23" s="11">
        <v>2016</v>
      </c>
      <c r="D23" s="12" t="s">
        <v>218</v>
      </c>
      <c r="E23" s="13">
        <v>2518274.09</v>
      </c>
      <c r="F23" s="13">
        <v>0</v>
      </c>
      <c r="G23" s="13">
        <v>0</v>
      </c>
    </row>
    <row r="24" spans="2:7" x14ac:dyDescent="0.25">
      <c r="B24" s="10" t="s">
        <v>589</v>
      </c>
      <c r="C24" s="11">
        <v>2016</v>
      </c>
      <c r="D24" s="12" t="s">
        <v>360</v>
      </c>
      <c r="E24" s="13">
        <v>10205771.93</v>
      </c>
      <c r="F24" s="13">
        <v>0</v>
      </c>
      <c r="G24" s="13">
        <v>0</v>
      </c>
    </row>
    <row r="25" spans="2:7" x14ac:dyDescent="0.25">
      <c r="B25" s="10" t="s">
        <v>589</v>
      </c>
      <c r="C25" s="11">
        <v>2016</v>
      </c>
      <c r="D25" s="12" t="s">
        <v>331</v>
      </c>
      <c r="E25" s="13">
        <v>8617910</v>
      </c>
      <c r="F25" s="13">
        <v>0</v>
      </c>
      <c r="G25" s="13">
        <v>0</v>
      </c>
    </row>
    <row r="26" spans="2:7" x14ac:dyDescent="0.25">
      <c r="B26" s="10" t="s">
        <v>589</v>
      </c>
      <c r="C26" s="11">
        <v>2016</v>
      </c>
      <c r="D26" s="12" t="s">
        <v>281</v>
      </c>
      <c r="E26" s="13">
        <v>21357484.350000001</v>
      </c>
      <c r="F26" s="13">
        <v>0</v>
      </c>
      <c r="G26" s="13">
        <v>0</v>
      </c>
    </row>
    <row r="27" spans="2:7" x14ac:dyDescent="0.25">
      <c r="B27" s="10" t="s">
        <v>589</v>
      </c>
      <c r="C27" s="11">
        <v>2016</v>
      </c>
      <c r="D27" s="12" t="s">
        <v>353</v>
      </c>
      <c r="E27" s="13">
        <v>9765512.8800000008</v>
      </c>
      <c r="F27" s="13">
        <v>0</v>
      </c>
      <c r="G27" s="13">
        <v>0</v>
      </c>
    </row>
    <row r="28" spans="2:7" x14ac:dyDescent="0.25">
      <c r="B28" s="10" t="s">
        <v>589</v>
      </c>
      <c r="C28" s="11">
        <v>2016</v>
      </c>
      <c r="D28" s="12" t="s">
        <v>353</v>
      </c>
      <c r="E28" s="13">
        <v>9898131.5700000003</v>
      </c>
      <c r="F28" s="13">
        <v>0</v>
      </c>
      <c r="G28" s="13">
        <v>0</v>
      </c>
    </row>
    <row r="29" spans="2:7" x14ac:dyDescent="0.25">
      <c r="B29" s="10" t="s">
        <v>589</v>
      </c>
      <c r="C29" s="11">
        <v>2016</v>
      </c>
      <c r="D29" s="12" t="s">
        <v>317</v>
      </c>
      <c r="E29" s="13">
        <v>7337162.25</v>
      </c>
      <c r="F29" s="13">
        <v>0</v>
      </c>
      <c r="G29" s="13">
        <v>0</v>
      </c>
    </row>
    <row r="30" spans="2:7" x14ac:dyDescent="0.25">
      <c r="B30" s="10" t="s">
        <v>589</v>
      </c>
      <c r="C30" s="11">
        <v>2016</v>
      </c>
      <c r="D30" s="12" t="s">
        <v>369</v>
      </c>
      <c r="E30" s="13">
        <v>10425128.66</v>
      </c>
      <c r="F30" s="13">
        <v>0</v>
      </c>
      <c r="G30" s="13">
        <v>0</v>
      </c>
    </row>
    <row r="31" spans="2:7" x14ac:dyDescent="0.25">
      <c r="B31" s="10" t="s">
        <v>589</v>
      </c>
      <c r="C31" s="11">
        <v>2016</v>
      </c>
      <c r="D31" s="12" t="s">
        <v>287</v>
      </c>
      <c r="E31" s="13">
        <v>5098910</v>
      </c>
      <c r="F31" s="13">
        <v>0</v>
      </c>
      <c r="G31" s="13">
        <v>0</v>
      </c>
    </row>
    <row r="32" spans="2:7" x14ac:dyDescent="0.25">
      <c r="B32" s="10" t="s">
        <v>590</v>
      </c>
      <c r="C32" s="11">
        <v>2016</v>
      </c>
      <c r="D32" s="12" t="s">
        <v>457</v>
      </c>
      <c r="E32" s="13">
        <v>20629650.940000001</v>
      </c>
      <c r="F32" s="13">
        <v>28115000</v>
      </c>
      <c r="G32" s="13">
        <v>17.133286482269252</v>
      </c>
    </row>
    <row r="33" spans="2:7" x14ac:dyDescent="0.25">
      <c r="B33" s="10" t="s">
        <v>589</v>
      </c>
      <c r="C33" s="11">
        <v>2016</v>
      </c>
      <c r="D33" s="12" t="s">
        <v>374</v>
      </c>
      <c r="E33" s="13">
        <v>11120518.41</v>
      </c>
      <c r="F33" s="13">
        <v>0</v>
      </c>
      <c r="G33" s="13">
        <v>0</v>
      </c>
    </row>
    <row r="34" spans="2:7" x14ac:dyDescent="0.25">
      <c r="B34" s="10" t="s">
        <v>589</v>
      </c>
      <c r="C34" s="11">
        <v>2016</v>
      </c>
      <c r="D34" s="12" t="s">
        <v>113</v>
      </c>
      <c r="E34" s="13">
        <v>30005217.760000002</v>
      </c>
      <c r="F34" s="13">
        <v>0</v>
      </c>
      <c r="G34" s="13">
        <v>0</v>
      </c>
    </row>
    <row r="35" spans="2:7" x14ac:dyDescent="0.25">
      <c r="B35" s="10" t="s">
        <v>589</v>
      </c>
      <c r="C35" s="11">
        <v>2016</v>
      </c>
      <c r="D35" s="12" t="s">
        <v>113</v>
      </c>
      <c r="E35" s="13">
        <v>92261028.140000001</v>
      </c>
      <c r="F35" s="13">
        <v>0</v>
      </c>
      <c r="G35" s="13">
        <v>0</v>
      </c>
    </row>
    <row r="36" spans="2:7" x14ac:dyDescent="0.25">
      <c r="B36" s="10" t="s">
        <v>589</v>
      </c>
      <c r="C36" s="11">
        <v>2016</v>
      </c>
      <c r="D36" s="12" t="s">
        <v>113</v>
      </c>
      <c r="E36" s="13">
        <v>151948514.83000001</v>
      </c>
      <c r="F36" s="13">
        <v>0</v>
      </c>
      <c r="G36" s="13">
        <v>0</v>
      </c>
    </row>
    <row r="37" spans="2:7" x14ac:dyDescent="0.25">
      <c r="B37" s="10" t="s">
        <v>589</v>
      </c>
      <c r="C37" s="11">
        <v>2016</v>
      </c>
      <c r="D37" s="12" t="s">
        <v>113</v>
      </c>
      <c r="E37" s="13">
        <v>143062801.43000001</v>
      </c>
      <c r="F37" s="13">
        <v>0</v>
      </c>
      <c r="G37" s="13">
        <v>0</v>
      </c>
    </row>
    <row r="38" spans="2:7" x14ac:dyDescent="0.25">
      <c r="B38" s="10" t="s">
        <v>589</v>
      </c>
      <c r="C38" s="11">
        <v>2016</v>
      </c>
      <c r="D38" s="12" t="s">
        <v>182</v>
      </c>
      <c r="E38" s="13">
        <v>19942172.09</v>
      </c>
      <c r="F38" s="13">
        <v>0</v>
      </c>
      <c r="G38" s="13">
        <v>0</v>
      </c>
    </row>
    <row r="39" spans="2:7" x14ac:dyDescent="0.25">
      <c r="B39" s="10" t="s">
        <v>589</v>
      </c>
      <c r="C39" s="11">
        <v>2016</v>
      </c>
      <c r="D39" s="12" t="s">
        <v>182</v>
      </c>
      <c r="E39" s="13">
        <v>22043092.16</v>
      </c>
      <c r="F39" s="13">
        <v>0</v>
      </c>
      <c r="G39" s="13">
        <v>0</v>
      </c>
    </row>
    <row r="40" spans="2:7" x14ac:dyDescent="0.25">
      <c r="B40" s="10" t="s">
        <v>589</v>
      </c>
      <c r="C40" s="11">
        <v>2016</v>
      </c>
      <c r="D40" s="12" t="s">
        <v>342</v>
      </c>
      <c r="E40" s="13">
        <v>8936388.7100000009</v>
      </c>
      <c r="F40" s="13">
        <v>0</v>
      </c>
      <c r="G40" s="13">
        <v>0</v>
      </c>
    </row>
    <row r="41" spans="2:7" x14ac:dyDescent="0.25">
      <c r="B41" s="10" t="s">
        <v>589</v>
      </c>
      <c r="C41" s="11">
        <v>2016</v>
      </c>
      <c r="D41" s="12" t="s">
        <v>383</v>
      </c>
      <c r="E41" s="13">
        <v>11834507.01</v>
      </c>
      <c r="F41" s="13">
        <v>0</v>
      </c>
      <c r="G41" s="13">
        <v>0</v>
      </c>
    </row>
    <row r="42" spans="2:7" x14ac:dyDescent="0.25">
      <c r="B42" s="10" t="s">
        <v>589</v>
      </c>
      <c r="C42" s="11">
        <v>2016</v>
      </c>
      <c r="D42" s="12" t="s">
        <v>383</v>
      </c>
      <c r="E42" s="13">
        <v>23107709.030000001</v>
      </c>
      <c r="F42" s="13">
        <v>0</v>
      </c>
      <c r="G42" s="13">
        <v>0</v>
      </c>
    </row>
    <row r="43" spans="2:7" x14ac:dyDescent="0.25">
      <c r="B43" s="10" t="s">
        <v>589</v>
      </c>
      <c r="C43" s="11">
        <v>2016</v>
      </c>
      <c r="D43" s="12" t="s">
        <v>535</v>
      </c>
      <c r="E43" s="13">
        <v>54259703.049999997</v>
      </c>
      <c r="F43" s="13">
        <v>0</v>
      </c>
      <c r="G43" s="13">
        <v>0</v>
      </c>
    </row>
    <row r="44" spans="2:7" ht="30" x14ac:dyDescent="0.25">
      <c r="B44" s="10" t="s">
        <v>587</v>
      </c>
      <c r="C44" s="11">
        <v>2017</v>
      </c>
      <c r="D44" s="12" t="s">
        <v>315</v>
      </c>
      <c r="E44" s="13">
        <v>7143672.1399999997</v>
      </c>
      <c r="F44" s="13">
        <v>10333848</v>
      </c>
      <c r="G44" s="13">
        <v>0</v>
      </c>
    </row>
    <row r="45" spans="2:7" x14ac:dyDescent="0.25">
      <c r="B45" s="10" t="s">
        <v>590</v>
      </c>
      <c r="C45" s="11">
        <v>2017</v>
      </c>
      <c r="D45" s="12" t="s">
        <v>433</v>
      </c>
      <c r="E45" s="13">
        <v>17132906.120000001</v>
      </c>
      <c r="F45" s="13">
        <v>29800000</v>
      </c>
      <c r="G45" s="13">
        <v>645.6460930456376</v>
      </c>
    </row>
    <row r="46" spans="2:7" x14ac:dyDescent="0.25">
      <c r="B46" s="10" t="s">
        <v>590</v>
      </c>
      <c r="C46" s="11">
        <v>2017</v>
      </c>
      <c r="D46" s="12" t="s">
        <v>586</v>
      </c>
      <c r="E46" s="13">
        <v>1073915780.9100001</v>
      </c>
      <c r="F46" s="13">
        <v>1800000000</v>
      </c>
      <c r="G46" s="13">
        <v>47088.223893512091</v>
      </c>
    </row>
    <row r="47" spans="2:7" x14ac:dyDescent="0.25">
      <c r="B47" s="10" t="s">
        <v>590</v>
      </c>
      <c r="C47" s="11">
        <v>2017</v>
      </c>
      <c r="D47" s="12" t="s">
        <v>486</v>
      </c>
      <c r="E47" s="13">
        <v>27701791.41</v>
      </c>
      <c r="F47" s="13">
        <v>43350000</v>
      </c>
      <c r="G47" s="13">
        <v>8.086878207463668</v>
      </c>
    </row>
    <row r="48" spans="2:7" x14ac:dyDescent="0.25">
      <c r="B48" s="10" t="s">
        <v>589</v>
      </c>
      <c r="C48" s="11">
        <v>2017</v>
      </c>
      <c r="D48" s="12" t="s">
        <v>198</v>
      </c>
      <c r="E48" s="13">
        <v>9995380.0500000007</v>
      </c>
      <c r="F48" s="13">
        <v>0</v>
      </c>
      <c r="G48" s="13">
        <v>0</v>
      </c>
    </row>
    <row r="49" spans="2:7" x14ac:dyDescent="0.25">
      <c r="B49" s="10" t="s">
        <v>589</v>
      </c>
      <c r="C49" s="11">
        <v>2017</v>
      </c>
      <c r="D49" s="12" t="s">
        <v>252</v>
      </c>
      <c r="E49" s="13">
        <v>3724082.58</v>
      </c>
      <c r="F49" s="13">
        <v>0</v>
      </c>
      <c r="G49" s="13">
        <v>0</v>
      </c>
    </row>
    <row r="50" spans="2:7" ht="45" x14ac:dyDescent="0.25">
      <c r="B50" s="10" t="s">
        <v>588</v>
      </c>
      <c r="C50" s="11">
        <v>2017</v>
      </c>
      <c r="D50" s="12" t="s">
        <v>582</v>
      </c>
      <c r="E50" s="13">
        <v>462999326.72000003</v>
      </c>
      <c r="F50" s="13">
        <v>4300000000</v>
      </c>
      <c r="G50" s="13">
        <v>463.53769803013961</v>
      </c>
    </row>
    <row r="51" spans="2:7" x14ac:dyDescent="0.25">
      <c r="B51" s="10" t="s">
        <v>590</v>
      </c>
      <c r="C51" s="11">
        <v>2017</v>
      </c>
      <c r="D51" s="12" t="s">
        <v>492</v>
      </c>
      <c r="E51" s="13">
        <v>28719375</v>
      </c>
      <c r="F51" s="13">
        <v>43350000</v>
      </c>
      <c r="G51" s="13">
        <v>0</v>
      </c>
    </row>
    <row r="52" spans="2:7" ht="30" x14ac:dyDescent="0.25">
      <c r="B52" s="10" t="s">
        <v>590</v>
      </c>
      <c r="C52" s="11">
        <v>2017</v>
      </c>
      <c r="D52" s="12" t="s">
        <v>539</v>
      </c>
      <c r="E52" s="13">
        <v>58192032.049999997</v>
      </c>
      <c r="F52" s="13">
        <v>72326000</v>
      </c>
      <c r="G52" s="13">
        <v>3325.0785185509285</v>
      </c>
    </row>
    <row r="53" spans="2:7" x14ac:dyDescent="0.25">
      <c r="B53" s="10" t="s">
        <v>589</v>
      </c>
      <c r="C53" s="11">
        <v>2017</v>
      </c>
      <c r="D53" s="12" t="s">
        <v>381</v>
      </c>
      <c r="E53" s="13">
        <v>11666268.460000001</v>
      </c>
      <c r="F53" s="13">
        <v>0</v>
      </c>
      <c r="G53" s="13">
        <v>0</v>
      </c>
    </row>
    <row r="54" spans="2:7" x14ac:dyDescent="0.25">
      <c r="B54" s="10" t="s">
        <v>589</v>
      </c>
      <c r="C54" s="11">
        <v>2017</v>
      </c>
      <c r="D54" s="12" t="s">
        <v>370</v>
      </c>
      <c r="E54" s="13">
        <v>10777451.08</v>
      </c>
      <c r="F54" s="13">
        <v>0</v>
      </c>
      <c r="G54" s="13">
        <v>0</v>
      </c>
    </row>
    <row r="55" spans="2:7" x14ac:dyDescent="0.25">
      <c r="B55" s="10" t="s">
        <v>589</v>
      </c>
      <c r="C55" s="11">
        <v>2017</v>
      </c>
      <c r="D55" s="12" t="s">
        <v>173</v>
      </c>
      <c r="E55" s="13">
        <v>750000</v>
      </c>
      <c r="F55" s="13">
        <v>0</v>
      </c>
      <c r="G55" s="13">
        <v>0</v>
      </c>
    </row>
    <row r="56" spans="2:7" x14ac:dyDescent="0.25">
      <c r="B56" s="10" t="s">
        <v>590</v>
      </c>
      <c r="C56" s="11">
        <v>2017</v>
      </c>
      <c r="D56" s="12" t="s">
        <v>542</v>
      </c>
      <c r="E56" s="13">
        <v>66045429.420000002</v>
      </c>
      <c r="F56" s="13">
        <v>80000000</v>
      </c>
      <c r="G56" s="13">
        <v>744.66221671050005</v>
      </c>
    </row>
    <row r="57" spans="2:7" x14ac:dyDescent="0.25">
      <c r="B57" s="10" t="s">
        <v>590</v>
      </c>
      <c r="C57" s="11">
        <v>2017</v>
      </c>
      <c r="D57" s="12" t="s">
        <v>472</v>
      </c>
      <c r="E57" s="13">
        <v>23757100.239999998</v>
      </c>
      <c r="F57" s="13">
        <v>30000000</v>
      </c>
      <c r="G57" s="13">
        <v>578.08943917333329</v>
      </c>
    </row>
    <row r="58" spans="2:7" x14ac:dyDescent="0.25">
      <c r="B58" s="10" t="s">
        <v>590</v>
      </c>
      <c r="C58" s="11">
        <v>2017</v>
      </c>
      <c r="D58" s="12" t="s">
        <v>176</v>
      </c>
      <c r="E58" s="13">
        <v>8847107.5999999996</v>
      </c>
      <c r="F58" s="13">
        <v>11577000</v>
      </c>
      <c r="G58" s="13">
        <v>368.34290949296019</v>
      </c>
    </row>
    <row r="59" spans="2:7" x14ac:dyDescent="0.25">
      <c r="B59" s="10" t="s">
        <v>589</v>
      </c>
      <c r="C59" s="11">
        <v>2017</v>
      </c>
      <c r="D59" s="12" t="s">
        <v>160</v>
      </c>
      <c r="E59" s="13">
        <v>429579.14</v>
      </c>
      <c r="F59" s="13">
        <v>0</v>
      </c>
      <c r="G59" s="13">
        <v>0</v>
      </c>
    </row>
    <row r="60" spans="2:7" x14ac:dyDescent="0.25">
      <c r="B60" s="10" t="s">
        <v>589</v>
      </c>
      <c r="C60" s="11">
        <v>2017</v>
      </c>
      <c r="D60" s="12" t="s">
        <v>155</v>
      </c>
      <c r="E60" s="13">
        <v>326242.83</v>
      </c>
      <c r="F60" s="13">
        <v>0</v>
      </c>
      <c r="G60" s="13">
        <v>0</v>
      </c>
    </row>
    <row r="61" spans="2:7" x14ac:dyDescent="0.25">
      <c r="B61" s="10" t="s">
        <v>589</v>
      </c>
      <c r="C61" s="11">
        <v>2017</v>
      </c>
      <c r="D61" s="12" t="s">
        <v>249</v>
      </c>
      <c r="E61" s="13">
        <v>3648609.81</v>
      </c>
      <c r="F61" s="13">
        <v>0</v>
      </c>
      <c r="G61" s="13">
        <v>0</v>
      </c>
    </row>
    <row r="62" spans="2:7" x14ac:dyDescent="0.25">
      <c r="B62" s="10" t="s">
        <v>589</v>
      </c>
      <c r="C62" s="11">
        <v>2017</v>
      </c>
      <c r="D62" s="12" t="s">
        <v>506</v>
      </c>
      <c r="E62" s="13">
        <v>35809354.07</v>
      </c>
      <c r="F62" s="13">
        <v>0</v>
      </c>
      <c r="G62" s="13">
        <v>0</v>
      </c>
    </row>
    <row r="63" spans="2:7" x14ac:dyDescent="0.25">
      <c r="B63" s="10" t="s">
        <v>590</v>
      </c>
      <c r="C63" s="11">
        <v>2017</v>
      </c>
      <c r="D63" s="12" t="s">
        <v>465</v>
      </c>
      <c r="E63" s="13">
        <v>21717803.949999999</v>
      </c>
      <c r="F63" s="13">
        <v>43000000</v>
      </c>
      <c r="G63" s="13">
        <v>2013.6949848523252</v>
      </c>
    </row>
    <row r="64" spans="2:7" x14ac:dyDescent="0.25">
      <c r="B64" s="10" t="s">
        <v>590</v>
      </c>
      <c r="C64" s="11">
        <v>2017</v>
      </c>
      <c r="D64" s="12" t="s">
        <v>362</v>
      </c>
      <c r="E64" s="13">
        <v>10233242.210000001</v>
      </c>
      <c r="F64" s="13">
        <v>13000000</v>
      </c>
      <c r="G64" s="13">
        <v>169.24208270384617</v>
      </c>
    </row>
    <row r="65" spans="2:7" x14ac:dyDescent="0.25">
      <c r="B65" s="10" t="s">
        <v>589</v>
      </c>
      <c r="C65" s="11">
        <v>2017</v>
      </c>
      <c r="D65" s="12" t="s">
        <v>234</v>
      </c>
      <c r="E65" s="13">
        <v>2879140.54</v>
      </c>
      <c r="F65" s="13">
        <v>0</v>
      </c>
      <c r="G65" s="13">
        <v>0</v>
      </c>
    </row>
    <row r="66" spans="2:7" x14ac:dyDescent="0.25">
      <c r="B66" s="10" t="s">
        <v>589</v>
      </c>
      <c r="C66" s="11">
        <v>2017</v>
      </c>
      <c r="D66" s="12" t="s">
        <v>350</v>
      </c>
      <c r="E66" s="13">
        <v>9385557.1099999994</v>
      </c>
      <c r="F66" s="13">
        <v>0</v>
      </c>
      <c r="G66" s="13">
        <v>0</v>
      </c>
    </row>
    <row r="67" spans="2:7" x14ac:dyDescent="0.25">
      <c r="B67" s="10" t="s">
        <v>589</v>
      </c>
      <c r="C67" s="11">
        <v>2017</v>
      </c>
      <c r="D67" s="12" t="s">
        <v>340</v>
      </c>
      <c r="E67" s="13">
        <v>8920000</v>
      </c>
      <c r="F67" s="13">
        <v>0</v>
      </c>
      <c r="G67" s="13">
        <v>0</v>
      </c>
    </row>
    <row r="68" spans="2:7" x14ac:dyDescent="0.25">
      <c r="B68" s="10" t="s">
        <v>588</v>
      </c>
      <c r="C68" s="11">
        <v>2017</v>
      </c>
      <c r="D68" s="12" t="s">
        <v>243</v>
      </c>
      <c r="E68" s="13">
        <v>3302567.72</v>
      </c>
      <c r="F68" s="13">
        <v>4166885</v>
      </c>
      <c r="G68" s="13">
        <v>0</v>
      </c>
    </row>
    <row r="69" spans="2:7" x14ac:dyDescent="0.25">
      <c r="B69" s="10" t="s">
        <v>589</v>
      </c>
      <c r="C69" s="11">
        <v>2017</v>
      </c>
      <c r="D69" s="12" t="s">
        <v>197</v>
      </c>
      <c r="E69" s="13">
        <v>1791886.23</v>
      </c>
      <c r="F69" s="13">
        <v>0</v>
      </c>
      <c r="G69" s="13">
        <v>0</v>
      </c>
    </row>
    <row r="70" spans="2:7" x14ac:dyDescent="0.25">
      <c r="B70" s="10" t="s">
        <v>590</v>
      </c>
      <c r="C70" s="11">
        <v>2017</v>
      </c>
      <c r="D70" s="12" t="s">
        <v>205</v>
      </c>
      <c r="E70" s="13">
        <v>2132379.7799999998</v>
      </c>
      <c r="F70" s="13">
        <v>2535000</v>
      </c>
      <c r="G70" s="13">
        <v>442.45828965680471</v>
      </c>
    </row>
    <row r="71" spans="2:7" x14ac:dyDescent="0.25">
      <c r="B71" s="10" t="s">
        <v>590</v>
      </c>
      <c r="C71" s="11">
        <v>2017</v>
      </c>
      <c r="D71" s="12" t="s">
        <v>572</v>
      </c>
      <c r="E71" s="13">
        <v>166391511.28</v>
      </c>
      <c r="F71" s="13">
        <v>709000000</v>
      </c>
      <c r="G71" s="13">
        <v>17601.35873906911</v>
      </c>
    </row>
    <row r="72" spans="2:7" x14ac:dyDescent="0.25">
      <c r="B72" s="10" t="s">
        <v>590</v>
      </c>
      <c r="C72" s="11">
        <v>2017</v>
      </c>
      <c r="D72" s="12" t="s">
        <v>513</v>
      </c>
      <c r="E72" s="13">
        <v>38936409.229999997</v>
      </c>
      <c r="F72" s="13">
        <v>70000000</v>
      </c>
      <c r="G72" s="13">
        <v>3054.1997517220789</v>
      </c>
    </row>
    <row r="73" spans="2:7" ht="75" x14ac:dyDescent="0.25">
      <c r="B73" s="10" t="s">
        <v>589</v>
      </c>
      <c r="C73" s="11">
        <v>2017</v>
      </c>
      <c r="D73" s="12" t="s">
        <v>564</v>
      </c>
      <c r="E73" s="13">
        <v>119035464.40000001</v>
      </c>
      <c r="F73" s="13">
        <v>426711000</v>
      </c>
      <c r="G73" s="13">
        <v>31.801483771451871</v>
      </c>
    </row>
    <row r="74" spans="2:7" x14ac:dyDescent="0.25">
      <c r="B74" s="10" t="s">
        <v>590</v>
      </c>
      <c r="C74" s="11">
        <v>2017</v>
      </c>
      <c r="D74" s="12" t="s">
        <v>464</v>
      </c>
      <c r="E74" s="13">
        <v>21571207.210000001</v>
      </c>
      <c r="F74" s="13">
        <v>29500000</v>
      </c>
      <c r="G74" s="13">
        <v>320.27758501627119</v>
      </c>
    </row>
    <row r="75" spans="2:7" x14ac:dyDescent="0.25">
      <c r="B75" s="10" t="s">
        <v>590</v>
      </c>
      <c r="C75" s="11">
        <v>2017</v>
      </c>
      <c r="D75" s="12" t="s">
        <v>241</v>
      </c>
      <c r="E75" s="13">
        <v>3255819.82</v>
      </c>
      <c r="F75" s="13">
        <v>6450000</v>
      </c>
      <c r="G75" s="13">
        <v>580.49500666666654</v>
      </c>
    </row>
    <row r="76" spans="2:7" x14ac:dyDescent="0.25">
      <c r="B76" s="10" t="s">
        <v>589</v>
      </c>
      <c r="C76" s="11">
        <v>2017</v>
      </c>
      <c r="D76" s="12" t="s">
        <v>189</v>
      </c>
      <c r="E76" s="13">
        <v>1557277.96</v>
      </c>
      <c r="F76" s="13">
        <v>0</v>
      </c>
      <c r="G76" s="13">
        <v>0</v>
      </c>
    </row>
    <row r="77" spans="2:7" x14ac:dyDescent="0.25">
      <c r="B77" s="10" t="s">
        <v>589</v>
      </c>
      <c r="C77" s="11">
        <v>2017</v>
      </c>
      <c r="D77" s="12" t="s">
        <v>189</v>
      </c>
      <c r="E77" s="13">
        <v>30830388.489999998</v>
      </c>
      <c r="F77" s="13">
        <v>0</v>
      </c>
      <c r="G77" s="13">
        <v>0</v>
      </c>
    </row>
    <row r="78" spans="2:7" x14ac:dyDescent="0.25">
      <c r="B78" s="10" t="s">
        <v>589</v>
      </c>
      <c r="C78" s="11">
        <v>2017</v>
      </c>
      <c r="D78" s="12" t="s">
        <v>189</v>
      </c>
      <c r="E78" s="13">
        <v>9617654.7200000007</v>
      </c>
      <c r="F78" s="13">
        <v>0</v>
      </c>
      <c r="G78" s="13">
        <v>0</v>
      </c>
    </row>
    <row r="79" spans="2:7" x14ac:dyDescent="0.25">
      <c r="B79" s="10" t="s">
        <v>589</v>
      </c>
      <c r="C79" s="11">
        <v>2017</v>
      </c>
      <c r="D79" s="12" t="s">
        <v>501</v>
      </c>
      <c r="E79" s="13">
        <v>31332542.23</v>
      </c>
      <c r="F79" s="13">
        <v>0</v>
      </c>
      <c r="G79" s="13">
        <v>0</v>
      </c>
    </row>
    <row r="80" spans="2:7" x14ac:dyDescent="0.25">
      <c r="B80" s="10" t="s">
        <v>589</v>
      </c>
      <c r="C80" s="11">
        <v>2017</v>
      </c>
      <c r="D80" s="12" t="s">
        <v>371</v>
      </c>
      <c r="E80" s="13">
        <v>10792731.43</v>
      </c>
      <c r="F80" s="13">
        <v>0</v>
      </c>
      <c r="G80" s="13">
        <v>0</v>
      </c>
    </row>
    <row r="81" spans="2:7" x14ac:dyDescent="0.25">
      <c r="B81" s="10" t="s">
        <v>589</v>
      </c>
      <c r="C81" s="11">
        <v>2017</v>
      </c>
      <c r="D81" s="12" t="s">
        <v>371</v>
      </c>
      <c r="E81" s="13">
        <v>10792731.43</v>
      </c>
      <c r="F81" s="13">
        <v>0</v>
      </c>
      <c r="G81" s="13">
        <v>0</v>
      </c>
    </row>
    <row r="82" spans="2:7" x14ac:dyDescent="0.25">
      <c r="B82" s="10" t="s">
        <v>589</v>
      </c>
      <c r="C82" s="11">
        <v>2017</v>
      </c>
      <c r="D82" s="12" t="s">
        <v>126</v>
      </c>
      <c r="E82" s="13">
        <v>10514664.23</v>
      </c>
      <c r="F82" s="13">
        <v>0</v>
      </c>
      <c r="G82" s="13">
        <v>0</v>
      </c>
    </row>
    <row r="83" spans="2:7" x14ac:dyDescent="0.25">
      <c r="B83" s="10" t="s">
        <v>589</v>
      </c>
      <c r="C83" s="11">
        <v>2017</v>
      </c>
      <c r="D83" s="12" t="s">
        <v>283</v>
      </c>
      <c r="E83" s="13">
        <v>4892287.18</v>
      </c>
      <c r="F83" s="13">
        <v>0</v>
      </c>
      <c r="G83" s="13">
        <v>0</v>
      </c>
    </row>
    <row r="84" spans="2:7" x14ac:dyDescent="0.25">
      <c r="B84" s="10" t="s">
        <v>589</v>
      </c>
      <c r="C84" s="11">
        <v>2017</v>
      </c>
      <c r="D84" s="12" t="s">
        <v>244</v>
      </c>
      <c r="E84" s="13">
        <v>3349240</v>
      </c>
      <c r="F84" s="13">
        <v>0</v>
      </c>
      <c r="G84" s="13">
        <v>0</v>
      </c>
    </row>
    <row r="85" spans="2:7" x14ac:dyDescent="0.25">
      <c r="B85" s="10" t="s">
        <v>590</v>
      </c>
      <c r="C85" s="11">
        <v>2017</v>
      </c>
      <c r="D85" s="12" t="s">
        <v>494</v>
      </c>
      <c r="E85" s="13">
        <v>29150161.5</v>
      </c>
      <c r="F85" s="13">
        <v>50000000</v>
      </c>
      <c r="G85" s="13">
        <v>332.89484433000001</v>
      </c>
    </row>
    <row r="86" spans="2:7" x14ac:dyDescent="0.25">
      <c r="B86" s="10" t="s">
        <v>589</v>
      </c>
      <c r="C86" s="11">
        <v>2017</v>
      </c>
      <c r="D86" s="12" t="s">
        <v>177</v>
      </c>
      <c r="E86" s="13">
        <v>968412.85</v>
      </c>
      <c r="F86" s="13">
        <v>0</v>
      </c>
      <c r="G86" s="13">
        <v>0</v>
      </c>
    </row>
    <row r="87" spans="2:7" x14ac:dyDescent="0.25">
      <c r="B87" s="10" t="s">
        <v>587</v>
      </c>
      <c r="C87" s="11">
        <v>2017</v>
      </c>
      <c r="D87" s="12" t="s">
        <v>515</v>
      </c>
      <c r="E87" s="13">
        <v>40182000</v>
      </c>
      <c r="F87" s="13">
        <v>160000000</v>
      </c>
      <c r="G87" s="13">
        <v>636.38242500000001</v>
      </c>
    </row>
    <row r="88" spans="2:7" x14ac:dyDescent="0.25">
      <c r="B88" s="10" t="s">
        <v>590</v>
      </c>
      <c r="C88" s="11">
        <v>2017</v>
      </c>
      <c r="D88" s="12" t="s">
        <v>221</v>
      </c>
      <c r="E88" s="13">
        <v>2546556.37</v>
      </c>
      <c r="F88" s="13">
        <v>8635000</v>
      </c>
      <c r="G88" s="13">
        <v>882.07876116618411</v>
      </c>
    </row>
    <row r="89" spans="2:7" x14ac:dyDescent="0.25">
      <c r="B89" s="10" t="s">
        <v>589</v>
      </c>
      <c r="C89" s="11">
        <v>2017</v>
      </c>
      <c r="D89" s="12" t="s">
        <v>295</v>
      </c>
      <c r="E89" s="13">
        <v>5794156.6799999997</v>
      </c>
      <c r="F89" s="13">
        <v>0</v>
      </c>
      <c r="G89" s="13">
        <v>0</v>
      </c>
    </row>
    <row r="90" spans="2:7" x14ac:dyDescent="0.25">
      <c r="B90" s="10" t="s">
        <v>589</v>
      </c>
      <c r="C90" s="11">
        <v>2017</v>
      </c>
      <c r="D90" s="12" t="s">
        <v>237</v>
      </c>
      <c r="E90" s="13">
        <v>5243478.29</v>
      </c>
      <c r="F90" s="13">
        <v>0</v>
      </c>
      <c r="G90" s="13">
        <v>0</v>
      </c>
    </row>
    <row r="91" spans="2:7" x14ac:dyDescent="0.25">
      <c r="B91" s="10" t="s">
        <v>589</v>
      </c>
      <c r="C91" s="11">
        <v>2017</v>
      </c>
      <c r="D91" s="12" t="s">
        <v>237</v>
      </c>
      <c r="E91" s="13">
        <v>3078547.6</v>
      </c>
      <c r="F91" s="13">
        <v>0</v>
      </c>
      <c r="G91" s="13">
        <v>0</v>
      </c>
    </row>
    <row r="92" spans="2:7" x14ac:dyDescent="0.25">
      <c r="B92" s="10" t="s">
        <v>589</v>
      </c>
      <c r="C92" s="11">
        <v>2017</v>
      </c>
      <c r="D92" s="12" t="s">
        <v>521</v>
      </c>
      <c r="E92" s="13">
        <v>46175975.420000002</v>
      </c>
      <c r="F92" s="13">
        <v>0</v>
      </c>
      <c r="G92" s="13">
        <v>0</v>
      </c>
    </row>
    <row r="93" spans="2:7" x14ac:dyDescent="0.25">
      <c r="B93" s="10" t="s">
        <v>589</v>
      </c>
      <c r="C93" s="11">
        <v>2017</v>
      </c>
      <c r="D93" s="12" t="s">
        <v>226</v>
      </c>
      <c r="E93" s="13">
        <v>2681003.0699999998</v>
      </c>
      <c r="F93" s="13">
        <v>0</v>
      </c>
      <c r="G93" s="13">
        <v>0</v>
      </c>
    </row>
    <row r="94" spans="2:7" x14ac:dyDescent="0.25">
      <c r="B94" s="10" t="s">
        <v>589</v>
      </c>
      <c r="C94" s="11">
        <v>2017</v>
      </c>
      <c r="D94" s="12" t="s">
        <v>316</v>
      </c>
      <c r="E94" s="13">
        <v>7247696.9900000002</v>
      </c>
      <c r="F94" s="13">
        <v>0</v>
      </c>
      <c r="G94" s="13">
        <v>0</v>
      </c>
    </row>
    <row r="95" spans="2:7" x14ac:dyDescent="0.25">
      <c r="B95" s="10" t="s">
        <v>589</v>
      </c>
      <c r="C95" s="11">
        <v>2017</v>
      </c>
      <c r="D95" s="12" t="s">
        <v>302</v>
      </c>
      <c r="E95" s="13">
        <v>5922313.3799999999</v>
      </c>
      <c r="F95" s="13">
        <v>0</v>
      </c>
      <c r="G95" s="13">
        <v>0</v>
      </c>
    </row>
    <row r="96" spans="2:7" x14ac:dyDescent="0.25">
      <c r="B96" s="10" t="s">
        <v>589</v>
      </c>
      <c r="C96" s="11">
        <v>2017</v>
      </c>
      <c r="D96" s="12" t="s">
        <v>266</v>
      </c>
      <c r="E96" s="13">
        <v>4181309.64</v>
      </c>
      <c r="F96" s="13">
        <v>0</v>
      </c>
      <c r="G96" s="13">
        <v>0</v>
      </c>
    </row>
    <row r="97" spans="2:7" x14ac:dyDescent="0.25">
      <c r="B97" s="10" t="s">
        <v>589</v>
      </c>
      <c r="C97" s="11">
        <v>2017</v>
      </c>
      <c r="D97" s="12" t="s">
        <v>327</v>
      </c>
      <c r="E97" s="13">
        <v>42832265.340000004</v>
      </c>
      <c r="F97" s="13">
        <v>0</v>
      </c>
      <c r="G97" s="13">
        <v>0</v>
      </c>
    </row>
    <row r="98" spans="2:7" x14ac:dyDescent="0.25">
      <c r="B98" s="10" t="s">
        <v>589</v>
      </c>
      <c r="C98" s="11">
        <v>2017</v>
      </c>
      <c r="D98" s="12" t="s">
        <v>120</v>
      </c>
      <c r="E98" s="13">
        <v>704799.91</v>
      </c>
      <c r="F98" s="13">
        <v>0</v>
      </c>
      <c r="G98" s="13">
        <v>0</v>
      </c>
    </row>
    <row r="99" spans="2:7" x14ac:dyDescent="0.25">
      <c r="B99" s="10" t="s">
        <v>589</v>
      </c>
      <c r="C99" s="11">
        <v>2017</v>
      </c>
      <c r="D99" s="12" t="s">
        <v>120</v>
      </c>
      <c r="E99" s="13">
        <v>7635169.9800000004</v>
      </c>
      <c r="F99" s="13">
        <v>0</v>
      </c>
      <c r="G99" s="13">
        <v>0</v>
      </c>
    </row>
    <row r="100" spans="2:7" x14ac:dyDescent="0.25">
      <c r="B100" s="10" t="s">
        <v>589</v>
      </c>
      <c r="C100" s="11">
        <v>2017</v>
      </c>
      <c r="D100" s="12" t="s">
        <v>120</v>
      </c>
      <c r="E100" s="13">
        <v>17037037.039999999</v>
      </c>
      <c r="F100" s="13">
        <v>0</v>
      </c>
      <c r="G100" s="13">
        <v>0</v>
      </c>
    </row>
    <row r="101" spans="2:7" x14ac:dyDescent="0.25">
      <c r="B101" s="10" t="s">
        <v>589</v>
      </c>
      <c r="C101" s="11">
        <v>2017</v>
      </c>
      <c r="D101" s="12" t="s">
        <v>120</v>
      </c>
      <c r="E101" s="13">
        <v>27505166.899999999</v>
      </c>
      <c r="F101" s="13">
        <v>0</v>
      </c>
      <c r="G101" s="13">
        <v>0</v>
      </c>
    </row>
    <row r="102" spans="2:7" x14ac:dyDescent="0.25">
      <c r="B102" s="10" t="s">
        <v>589</v>
      </c>
      <c r="C102" s="11">
        <v>2017</v>
      </c>
      <c r="D102" s="12" t="s">
        <v>120</v>
      </c>
      <c r="E102" s="13">
        <v>3191729.71</v>
      </c>
      <c r="F102" s="13">
        <v>0</v>
      </c>
      <c r="G102" s="13">
        <v>0</v>
      </c>
    </row>
    <row r="103" spans="2:7" x14ac:dyDescent="0.25">
      <c r="B103" s="10" t="s">
        <v>589</v>
      </c>
      <c r="C103" s="11">
        <v>2017</v>
      </c>
      <c r="D103" s="12" t="s">
        <v>120</v>
      </c>
      <c r="E103" s="13">
        <v>85806064.549999997</v>
      </c>
      <c r="F103" s="13">
        <v>0</v>
      </c>
      <c r="G103" s="13">
        <v>0</v>
      </c>
    </row>
    <row r="104" spans="2:7" x14ac:dyDescent="0.25">
      <c r="B104" s="10" t="s">
        <v>589</v>
      </c>
      <c r="C104" s="11">
        <v>2017</v>
      </c>
      <c r="D104" s="12" t="s">
        <v>188</v>
      </c>
      <c r="E104" s="13">
        <v>1479660.06</v>
      </c>
      <c r="F104" s="13">
        <v>0</v>
      </c>
      <c r="G104" s="13">
        <v>0</v>
      </c>
    </row>
    <row r="105" spans="2:7" x14ac:dyDescent="0.25">
      <c r="B105" s="10" t="s">
        <v>589</v>
      </c>
      <c r="C105" s="11">
        <v>2017</v>
      </c>
      <c r="D105" s="12" t="s">
        <v>307</v>
      </c>
      <c r="E105" s="13">
        <v>6230147.6900000004</v>
      </c>
      <c r="F105" s="13">
        <v>0</v>
      </c>
      <c r="G105" s="13">
        <v>0</v>
      </c>
    </row>
    <row r="106" spans="2:7" x14ac:dyDescent="0.25">
      <c r="B106" s="10" t="s">
        <v>589</v>
      </c>
      <c r="C106" s="11">
        <v>2017</v>
      </c>
      <c r="D106" s="12" t="s">
        <v>161</v>
      </c>
      <c r="E106" s="13">
        <v>450000</v>
      </c>
      <c r="F106" s="13">
        <v>0</v>
      </c>
      <c r="G106" s="13">
        <v>0</v>
      </c>
    </row>
    <row r="107" spans="2:7" x14ac:dyDescent="0.25">
      <c r="B107" s="10" t="s">
        <v>589</v>
      </c>
      <c r="C107" s="11">
        <v>2017</v>
      </c>
      <c r="D107" s="12" t="s">
        <v>151</v>
      </c>
      <c r="E107" s="13">
        <v>248968.59</v>
      </c>
      <c r="F107" s="13">
        <v>0</v>
      </c>
      <c r="G107" s="13">
        <v>0</v>
      </c>
    </row>
    <row r="108" spans="2:7" x14ac:dyDescent="0.25">
      <c r="B108" s="10" t="s">
        <v>589</v>
      </c>
      <c r="C108" s="11">
        <v>2017</v>
      </c>
      <c r="D108" s="12" t="s">
        <v>151</v>
      </c>
      <c r="E108" s="13">
        <v>306010.69</v>
      </c>
      <c r="F108" s="13">
        <v>0</v>
      </c>
      <c r="G108" s="13">
        <v>0</v>
      </c>
    </row>
    <row r="109" spans="2:7" x14ac:dyDescent="0.25">
      <c r="B109" s="10" t="s">
        <v>589</v>
      </c>
      <c r="C109" s="11">
        <v>2017</v>
      </c>
      <c r="D109" s="12" t="s">
        <v>172</v>
      </c>
      <c r="E109" s="13">
        <v>715736.62</v>
      </c>
      <c r="F109" s="13">
        <v>0</v>
      </c>
      <c r="G109" s="13">
        <v>0</v>
      </c>
    </row>
    <row r="110" spans="2:7" x14ac:dyDescent="0.25">
      <c r="B110" s="10" t="s">
        <v>590</v>
      </c>
      <c r="C110" s="11">
        <v>2017</v>
      </c>
      <c r="D110" s="12" t="s">
        <v>209</v>
      </c>
      <c r="E110" s="13">
        <v>2310000</v>
      </c>
      <c r="F110" s="13">
        <v>3300000</v>
      </c>
      <c r="G110" s="13">
        <v>0</v>
      </c>
    </row>
    <row r="111" spans="2:7" x14ac:dyDescent="0.25">
      <c r="B111" s="10" t="s">
        <v>589</v>
      </c>
      <c r="C111" s="11">
        <v>2017</v>
      </c>
      <c r="D111" s="12" t="s">
        <v>228</v>
      </c>
      <c r="E111" s="13">
        <v>2800171.55</v>
      </c>
      <c r="F111" s="13">
        <v>0</v>
      </c>
      <c r="G111" s="13">
        <v>0</v>
      </c>
    </row>
    <row r="112" spans="2:7" x14ac:dyDescent="0.25">
      <c r="B112" s="10" t="s">
        <v>589</v>
      </c>
      <c r="C112" s="11">
        <v>2017</v>
      </c>
      <c r="D112" s="12" t="s">
        <v>300</v>
      </c>
      <c r="E112" s="13">
        <v>5868349.2400000002</v>
      </c>
      <c r="F112" s="13">
        <v>0</v>
      </c>
      <c r="G112" s="13">
        <v>0</v>
      </c>
    </row>
    <row r="113" spans="2:7" x14ac:dyDescent="0.25">
      <c r="B113" s="10" t="s">
        <v>589</v>
      </c>
      <c r="C113" s="11">
        <v>2017</v>
      </c>
      <c r="D113" s="12" t="s">
        <v>334</v>
      </c>
      <c r="E113" s="13">
        <v>8634185.1199999992</v>
      </c>
      <c r="F113" s="13">
        <v>0</v>
      </c>
      <c r="G113" s="13">
        <v>0</v>
      </c>
    </row>
    <row r="114" spans="2:7" x14ac:dyDescent="0.25">
      <c r="B114" s="10" t="s">
        <v>589</v>
      </c>
      <c r="C114" s="11">
        <v>2017</v>
      </c>
      <c r="D114" s="12" t="s">
        <v>334</v>
      </c>
      <c r="E114" s="13">
        <v>8634185.1199999992</v>
      </c>
      <c r="F114" s="13">
        <v>0</v>
      </c>
      <c r="G114" s="13">
        <v>0</v>
      </c>
    </row>
    <row r="115" spans="2:7" x14ac:dyDescent="0.25">
      <c r="B115" s="10" t="s">
        <v>589</v>
      </c>
      <c r="C115" s="11">
        <v>2017</v>
      </c>
      <c r="D115" s="12" t="s">
        <v>191</v>
      </c>
      <c r="E115" s="13">
        <v>1577530</v>
      </c>
      <c r="F115" s="13">
        <v>0</v>
      </c>
      <c r="G115" s="13">
        <v>0</v>
      </c>
    </row>
    <row r="116" spans="2:7" x14ac:dyDescent="0.25">
      <c r="B116" s="10" t="s">
        <v>589</v>
      </c>
      <c r="C116" s="11">
        <v>2017</v>
      </c>
      <c r="D116" s="12" t="s">
        <v>191</v>
      </c>
      <c r="E116" s="13">
        <v>140868689.13999999</v>
      </c>
      <c r="F116" s="13">
        <v>0</v>
      </c>
      <c r="G116" s="13">
        <v>0</v>
      </c>
    </row>
    <row r="117" spans="2:7" x14ac:dyDescent="0.25">
      <c r="B117" s="10" t="s">
        <v>589</v>
      </c>
      <c r="C117" s="11">
        <v>2017</v>
      </c>
      <c r="D117" s="12" t="s">
        <v>191</v>
      </c>
      <c r="E117" s="13">
        <v>50184470.509999998</v>
      </c>
      <c r="F117" s="13">
        <v>0</v>
      </c>
      <c r="G117" s="13">
        <v>0</v>
      </c>
    </row>
    <row r="118" spans="2:7" x14ac:dyDescent="0.25">
      <c r="B118" s="10" t="s">
        <v>589</v>
      </c>
      <c r="C118" s="11">
        <v>2017</v>
      </c>
      <c r="D118" s="12" t="s">
        <v>218</v>
      </c>
      <c r="E118" s="13">
        <v>26011882.710000001</v>
      </c>
      <c r="F118" s="13">
        <v>0</v>
      </c>
      <c r="G118" s="13">
        <v>0</v>
      </c>
    </row>
    <row r="119" spans="2:7" x14ac:dyDescent="0.25">
      <c r="B119" s="10" t="s">
        <v>589</v>
      </c>
      <c r="C119" s="11">
        <v>2017</v>
      </c>
      <c r="D119" s="12" t="s">
        <v>466</v>
      </c>
      <c r="E119" s="13">
        <v>22021706.07</v>
      </c>
      <c r="F119" s="13">
        <v>0</v>
      </c>
      <c r="G119" s="13">
        <v>0</v>
      </c>
    </row>
    <row r="120" spans="2:7" x14ac:dyDescent="0.25">
      <c r="B120" s="10" t="s">
        <v>589</v>
      </c>
      <c r="C120" s="11">
        <v>2017</v>
      </c>
      <c r="D120" s="12" t="s">
        <v>398</v>
      </c>
      <c r="E120" s="13">
        <v>12777777.76</v>
      </c>
      <c r="F120" s="13">
        <v>0</v>
      </c>
      <c r="G120" s="13">
        <v>0</v>
      </c>
    </row>
    <row r="121" spans="2:7" x14ac:dyDescent="0.25">
      <c r="B121" s="10" t="s">
        <v>589</v>
      </c>
      <c r="C121" s="11">
        <v>2017</v>
      </c>
      <c r="D121" s="12" t="s">
        <v>281</v>
      </c>
      <c r="E121" s="13">
        <v>25319411.629999999</v>
      </c>
      <c r="F121" s="13">
        <v>0</v>
      </c>
      <c r="G121" s="13">
        <v>0</v>
      </c>
    </row>
    <row r="122" spans="2:7" x14ac:dyDescent="0.25">
      <c r="B122" s="10" t="s">
        <v>589</v>
      </c>
      <c r="C122" s="11">
        <v>2017</v>
      </c>
      <c r="D122" s="12" t="s">
        <v>419</v>
      </c>
      <c r="E122" s="13">
        <v>15401987.49</v>
      </c>
      <c r="F122" s="13">
        <v>0</v>
      </c>
      <c r="G122" s="13">
        <v>0</v>
      </c>
    </row>
    <row r="123" spans="2:7" x14ac:dyDescent="0.25">
      <c r="B123" s="10" t="s">
        <v>589</v>
      </c>
      <c r="C123" s="11">
        <v>2017</v>
      </c>
      <c r="D123" s="12" t="s">
        <v>423</v>
      </c>
      <c r="E123" s="13">
        <v>15855628.380000001</v>
      </c>
      <c r="F123" s="13">
        <v>0</v>
      </c>
      <c r="G123" s="13">
        <v>0</v>
      </c>
    </row>
    <row r="124" spans="2:7" x14ac:dyDescent="0.25">
      <c r="B124" s="10" t="s">
        <v>589</v>
      </c>
      <c r="C124" s="11">
        <v>2017</v>
      </c>
      <c r="D124" s="12" t="s">
        <v>422</v>
      </c>
      <c r="E124" s="13">
        <v>15555024.640000001</v>
      </c>
      <c r="F124" s="13">
        <v>0</v>
      </c>
      <c r="G124" s="13">
        <v>0</v>
      </c>
    </row>
    <row r="125" spans="2:7" x14ac:dyDescent="0.25">
      <c r="B125" s="10" t="s">
        <v>589</v>
      </c>
      <c r="C125" s="11">
        <v>2017</v>
      </c>
      <c r="D125" s="12" t="s">
        <v>359</v>
      </c>
      <c r="E125" s="13">
        <v>10149686.51</v>
      </c>
      <c r="F125" s="13">
        <v>0</v>
      </c>
      <c r="G125" s="13">
        <v>0</v>
      </c>
    </row>
    <row r="126" spans="2:7" x14ac:dyDescent="0.25">
      <c r="B126" s="10" t="s">
        <v>589</v>
      </c>
      <c r="C126" s="11">
        <v>2017</v>
      </c>
      <c r="D126" s="12" t="s">
        <v>322</v>
      </c>
      <c r="E126" s="13">
        <v>7726379.1799999997</v>
      </c>
      <c r="F126" s="13">
        <v>0</v>
      </c>
      <c r="G126" s="13">
        <v>0</v>
      </c>
    </row>
    <row r="127" spans="2:7" x14ac:dyDescent="0.25">
      <c r="B127" s="10" t="s">
        <v>589</v>
      </c>
      <c r="C127" s="11">
        <v>2017</v>
      </c>
      <c r="D127" s="12" t="s">
        <v>482</v>
      </c>
      <c r="E127" s="13">
        <v>26597290.670000002</v>
      </c>
      <c r="F127" s="13">
        <v>0</v>
      </c>
      <c r="G127" s="13">
        <v>0</v>
      </c>
    </row>
    <row r="128" spans="2:7" x14ac:dyDescent="0.25">
      <c r="B128" s="10" t="s">
        <v>590</v>
      </c>
      <c r="C128" s="11">
        <v>2017</v>
      </c>
      <c r="D128" s="12" t="s">
        <v>496</v>
      </c>
      <c r="E128" s="13">
        <v>29693092.170000002</v>
      </c>
      <c r="F128" s="13">
        <v>38000000</v>
      </c>
      <c r="G128" s="13">
        <v>907.98350267210526</v>
      </c>
    </row>
    <row r="129" spans="2:7" x14ac:dyDescent="0.25">
      <c r="B129" s="10" t="s">
        <v>588</v>
      </c>
      <c r="C129" s="11">
        <v>2017</v>
      </c>
      <c r="D129" s="12" t="s">
        <v>577</v>
      </c>
      <c r="E129" s="13">
        <v>266000000</v>
      </c>
      <c r="F129" s="13">
        <v>350000000</v>
      </c>
      <c r="G129" s="13">
        <v>0</v>
      </c>
    </row>
    <row r="130" spans="2:7" x14ac:dyDescent="0.25">
      <c r="B130" s="10" t="s">
        <v>590</v>
      </c>
      <c r="C130" s="11">
        <v>2017</v>
      </c>
      <c r="D130" s="12" t="s">
        <v>500</v>
      </c>
      <c r="E130" s="13">
        <v>31150738.449999999</v>
      </c>
      <c r="F130" s="13">
        <v>95500000</v>
      </c>
      <c r="G130" s="13">
        <v>1206.8872488481675</v>
      </c>
    </row>
    <row r="131" spans="2:7" x14ac:dyDescent="0.25">
      <c r="B131" s="10" t="s">
        <v>590</v>
      </c>
      <c r="C131" s="11">
        <v>2017</v>
      </c>
      <c r="D131" s="12" t="s">
        <v>576</v>
      </c>
      <c r="E131" s="13">
        <v>236374999.91</v>
      </c>
      <c r="F131" s="13">
        <v>305000000</v>
      </c>
      <c r="G131" s="13">
        <v>0</v>
      </c>
    </row>
    <row r="132" spans="2:7" x14ac:dyDescent="0.25">
      <c r="B132" s="10" t="s">
        <v>589</v>
      </c>
      <c r="C132" s="11">
        <v>2017</v>
      </c>
      <c r="D132" s="12" t="s">
        <v>553</v>
      </c>
      <c r="E132" s="13">
        <v>84246347.719999999</v>
      </c>
      <c r="F132" s="13">
        <v>0</v>
      </c>
      <c r="G132" s="13">
        <v>0</v>
      </c>
    </row>
    <row r="133" spans="2:7" x14ac:dyDescent="0.25">
      <c r="B133" s="10" t="s">
        <v>589</v>
      </c>
      <c r="C133" s="11">
        <v>2017</v>
      </c>
      <c r="D133" s="12" t="s">
        <v>442</v>
      </c>
      <c r="E133" s="13">
        <v>17980630</v>
      </c>
      <c r="F133" s="13">
        <v>0</v>
      </c>
      <c r="G133" s="13">
        <v>0</v>
      </c>
    </row>
    <row r="134" spans="2:7" x14ac:dyDescent="0.25">
      <c r="B134" s="10" t="s">
        <v>589</v>
      </c>
      <c r="C134" s="11">
        <v>2017</v>
      </c>
      <c r="D134" s="12" t="s">
        <v>442</v>
      </c>
      <c r="E134" s="13">
        <v>166326120</v>
      </c>
      <c r="F134" s="13">
        <v>0</v>
      </c>
      <c r="G134" s="13">
        <v>0</v>
      </c>
    </row>
    <row r="135" spans="2:7" x14ac:dyDescent="0.25">
      <c r="B135" s="10" t="s">
        <v>590</v>
      </c>
      <c r="C135" s="11">
        <v>2017</v>
      </c>
      <c r="D135" s="12" t="s">
        <v>556</v>
      </c>
      <c r="E135" s="13">
        <v>91976247.359999999</v>
      </c>
      <c r="F135" s="13">
        <v>98475000</v>
      </c>
      <c r="G135" s="13">
        <v>840.60545949733432</v>
      </c>
    </row>
    <row r="136" spans="2:7" x14ac:dyDescent="0.25">
      <c r="B136" s="10" t="s">
        <v>590</v>
      </c>
      <c r="C136" s="11">
        <v>2017</v>
      </c>
      <c r="D136" s="12" t="s">
        <v>473</v>
      </c>
      <c r="E136" s="13">
        <v>24011211.809999999</v>
      </c>
      <c r="F136" s="13">
        <v>30000000</v>
      </c>
      <c r="G136" s="13">
        <v>0</v>
      </c>
    </row>
    <row r="137" spans="2:7" x14ac:dyDescent="0.25">
      <c r="B137" s="10" t="s">
        <v>589</v>
      </c>
      <c r="C137" s="11">
        <v>2017</v>
      </c>
      <c r="D137" s="12" t="s">
        <v>113</v>
      </c>
      <c r="E137" s="13">
        <v>7687249.8499999996</v>
      </c>
      <c r="F137" s="13">
        <v>0</v>
      </c>
      <c r="G137" s="13">
        <v>0</v>
      </c>
    </row>
    <row r="138" spans="2:7" x14ac:dyDescent="0.25">
      <c r="B138" s="10" t="s">
        <v>589</v>
      </c>
      <c r="C138" s="11">
        <v>2017</v>
      </c>
      <c r="D138" s="12" t="s">
        <v>113</v>
      </c>
      <c r="E138" s="13">
        <v>9186354.3900000006</v>
      </c>
      <c r="F138" s="13">
        <v>0</v>
      </c>
      <c r="G138" s="13">
        <v>0</v>
      </c>
    </row>
    <row r="139" spans="2:7" x14ac:dyDescent="0.25">
      <c r="B139" s="10" t="s">
        <v>589</v>
      </c>
      <c r="C139" s="11">
        <v>2017</v>
      </c>
      <c r="D139" s="12" t="s">
        <v>113</v>
      </c>
      <c r="E139" s="13">
        <v>22853016.199999999</v>
      </c>
      <c r="F139" s="13">
        <v>0</v>
      </c>
      <c r="G139" s="13">
        <v>0</v>
      </c>
    </row>
    <row r="140" spans="2:7" x14ac:dyDescent="0.25">
      <c r="B140" s="10" t="s">
        <v>589</v>
      </c>
      <c r="C140" s="11">
        <v>2017</v>
      </c>
      <c r="D140" s="12" t="s">
        <v>113</v>
      </c>
      <c r="E140" s="13">
        <v>27696952.07</v>
      </c>
      <c r="F140" s="13">
        <v>0</v>
      </c>
      <c r="G140" s="13">
        <v>0</v>
      </c>
    </row>
    <row r="141" spans="2:7" x14ac:dyDescent="0.25">
      <c r="B141" s="10" t="s">
        <v>589</v>
      </c>
      <c r="C141" s="11">
        <v>2017</v>
      </c>
      <c r="D141" s="12" t="s">
        <v>113</v>
      </c>
      <c r="E141" s="13">
        <v>29276398.52</v>
      </c>
      <c r="F141" s="13">
        <v>0</v>
      </c>
      <c r="G141" s="13">
        <v>0</v>
      </c>
    </row>
    <row r="142" spans="2:7" x14ac:dyDescent="0.25">
      <c r="B142" s="10" t="s">
        <v>589</v>
      </c>
      <c r="C142" s="11">
        <v>2017</v>
      </c>
      <c r="D142" s="12" t="s">
        <v>113</v>
      </c>
      <c r="E142" s="13">
        <v>33083201.420000002</v>
      </c>
      <c r="F142" s="13">
        <v>0</v>
      </c>
      <c r="G142" s="13">
        <v>0</v>
      </c>
    </row>
    <row r="143" spans="2:7" x14ac:dyDescent="0.25">
      <c r="B143" s="10" t="s">
        <v>589</v>
      </c>
      <c r="C143" s="11">
        <v>2017</v>
      </c>
      <c r="D143" s="12" t="s">
        <v>113</v>
      </c>
      <c r="E143" s="13">
        <v>34356976.380000003</v>
      </c>
      <c r="F143" s="13">
        <v>0</v>
      </c>
      <c r="G143" s="13">
        <v>0</v>
      </c>
    </row>
    <row r="144" spans="2:7" x14ac:dyDescent="0.25">
      <c r="B144" s="10" t="s">
        <v>589</v>
      </c>
      <c r="C144" s="11">
        <v>2017</v>
      </c>
      <c r="D144" s="12" t="s">
        <v>113</v>
      </c>
      <c r="E144" s="13">
        <v>30710000</v>
      </c>
      <c r="F144" s="13">
        <v>0</v>
      </c>
      <c r="G144" s="13">
        <v>0</v>
      </c>
    </row>
    <row r="145" spans="2:7" x14ac:dyDescent="0.25">
      <c r="B145" s="10" t="s">
        <v>589</v>
      </c>
      <c r="C145" s="11">
        <v>2017</v>
      </c>
      <c r="D145" s="12" t="s">
        <v>113</v>
      </c>
      <c r="E145" s="13">
        <v>10625000</v>
      </c>
      <c r="F145" s="13">
        <v>0</v>
      </c>
      <c r="G145" s="13">
        <v>0</v>
      </c>
    </row>
    <row r="146" spans="2:7" x14ac:dyDescent="0.25">
      <c r="B146" s="10" t="s">
        <v>589</v>
      </c>
      <c r="C146" s="11">
        <v>2017</v>
      </c>
      <c r="D146" s="12" t="s">
        <v>182</v>
      </c>
      <c r="E146" s="13">
        <v>1230780</v>
      </c>
      <c r="F146" s="13">
        <v>0</v>
      </c>
      <c r="G146" s="13">
        <v>0</v>
      </c>
    </row>
    <row r="147" spans="2:7" x14ac:dyDescent="0.25">
      <c r="B147" s="10" t="s">
        <v>589</v>
      </c>
      <c r="C147" s="11">
        <v>2017</v>
      </c>
      <c r="D147" s="12" t="s">
        <v>182</v>
      </c>
      <c r="E147" s="13">
        <v>1597068.07</v>
      </c>
      <c r="F147" s="13">
        <v>0</v>
      </c>
      <c r="G147" s="13">
        <v>0</v>
      </c>
    </row>
    <row r="148" spans="2:7" x14ac:dyDescent="0.25">
      <c r="B148" s="10" t="s">
        <v>589</v>
      </c>
      <c r="C148" s="11">
        <v>2017</v>
      </c>
      <c r="D148" s="12" t="s">
        <v>182</v>
      </c>
      <c r="E148" s="13">
        <v>1679000</v>
      </c>
      <c r="F148" s="13">
        <v>0</v>
      </c>
      <c r="G148" s="13">
        <v>0</v>
      </c>
    </row>
    <row r="149" spans="2:7" x14ac:dyDescent="0.25">
      <c r="B149" s="10" t="s">
        <v>589</v>
      </c>
      <c r="C149" s="11">
        <v>2017</v>
      </c>
      <c r="D149" s="12" t="s">
        <v>182</v>
      </c>
      <c r="E149" s="13">
        <v>2503170</v>
      </c>
      <c r="F149" s="13">
        <v>0</v>
      </c>
      <c r="G149" s="13">
        <v>0</v>
      </c>
    </row>
    <row r="150" spans="2:7" x14ac:dyDescent="0.25">
      <c r="B150" s="10" t="s">
        <v>589</v>
      </c>
      <c r="C150" s="11">
        <v>2017</v>
      </c>
      <c r="D150" s="12" t="s">
        <v>182</v>
      </c>
      <c r="E150" s="13">
        <v>2824370</v>
      </c>
      <c r="F150" s="13">
        <v>0</v>
      </c>
      <c r="G150" s="13">
        <v>0</v>
      </c>
    </row>
    <row r="151" spans="2:7" x14ac:dyDescent="0.25">
      <c r="B151" s="10" t="s">
        <v>589</v>
      </c>
      <c r="C151" s="11">
        <v>2017</v>
      </c>
      <c r="D151" s="12" t="s">
        <v>182</v>
      </c>
      <c r="E151" s="13">
        <v>3237550</v>
      </c>
      <c r="F151" s="13">
        <v>0</v>
      </c>
      <c r="G151" s="13">
        <v>0</v>
      </c>
    </row>
    <row r="152" spans="2:7" x14ac:dyDescent="0.25">
      <c r="B152" s="10" t="s">
        <v>589</v>
      </c>
      <c r="C152" s="11">
        <v>2017</v>
      </c>
      <c r="D152" s="12" t="s">
        <v>182</v>
      </c>
      <c r="E152" s="13">
        <v>3955084.53</v>
      </c>
      <c r="F152" s="13">
        <v>0</v>
      </c>
      <c r="G152" s="13">
        <v>0</v>
      </c>
    </row>
    <row r="153" spans="2:7" x14ac:dyDescent="0.25">
      <c r="B153" s="10" t="s">
        <v>589</v>
      </c>
      <c r="C153" s="11">
        <v>2017</v>
      </c>
      <c r="D153" s="12" t="s">
        <v>182</v>
      </c>
      <c r="E153" s="13">
        <v>8442450</v>
      </c>
      <c r="F153" s="13">
        <v>0</v>
      </c>
      <c r="G153" s="13">
        <v>0</v>
      </c>
    </row>
    <row r="154" spans="2:7" x14ac:dyDescent="0.25">
      <c r="B154" s="10" t="s">
        <v>589</v>
      </c>
      <c r="C154" s="11">
        <v>2017</v>
      </c>
      <c r="D154" s="12" t="s">
        <v>182</v>
      </c>
      <c r="E154" s="13">
        <v>5664070</v>
      </c>
      <c r="F154" s="13">
        <v>0</v>
      </c>
      <c r="G154" s="13">
        <v>0</v>
      </c>
    </row>
    <row r="155" spans="2:7" x14ac:dyDescent="0.25">
      <c r="B155" s="10" t="s">
        <v>589</v>
      </c>
      <c r="C155" s="11">
        <v>2017</v>
      </c>
      <c r="D155" s="12" t="s">
        <v>182</v>
      </c>
      <c r="E155" s="13">
        <v>10367460</v>
      </c>
      <c r="F155" s="13">
        <v>0</v>
      </c>
      <c r="G155" s="13">
        <v>0</v>
      </c>
    </row>
    <row r="156" spans="2:7" x14ac:dyDescent="0.25">
      <c r="B156" s="10" t="s">
        <v>589</v>
      </c>
      <c r="C156" s="11">
        <v>2017</v>
      </c>
      <c r="D156" s="12" t="s">
        <v>487</v>
      </c>
      <c r="E156" s="13">
        <v>27851148.649999999</v>
      </c>
      <c r="F156" s="13">
        <v>0</v>
      </c>
      <c r="G156" s="13">
        <v>0</v>
      </c>
    </row>
    <row r="157" spans="2:7" x14ac:dyDescent="0.25">
      <c r="B157" s="10" t="s">
        <v>589</v>
      </c>
      <c r="C157" s="11">
        <v>2017</v>
      </c>
      <c r="D157" s="12" t="s">
        <v>518</v>
      </c>
      <c r="E157" s="13">
        <v>42405063.32</v>
      </c>
      <c r="F157" s="13">
        <v>0</v>
      </c>
      <c r="G157" s="13">
        <v>0</v>
      </c>
    </row>
    <row r="158" spans="2:7" x14ac:dyDescent="0.25">
      <c r="B158" s="10" t="s">
        <v>589</v>
      </c>
      <c r="C158" s="11">
        <v>2017</v>
      </c>
      <c r="D158" s="12" t="s">
        <v>303</v>
      </c>
      <c r="E158" s="13">
        <v>5992546.5</v>
      </c>
      <c r="F158" s="13">
        <v>0</v>
      </c>
      <c r="G158" s="13">
        <v>0</v>
      </c>
    </row>
    <row r="159" spans="2:7" x14ac:dyDescent="0.25">
      <c r="B159" s="10" t="s">
        <v>589</v>
      </c>
      <c r="C159" s="11">
        <v>2017</v>
      </c>
      <c r="D159" s="12" t="s">
        <v>410</v>
      </c>
      <c r="E159" s="13">
        <v>13646654.27</v>
      </c>
      <c r="F159" s="13">
        <v>0</v>
      </c>
      <c r="G159" s="13">
        <v>0</v>
      </c>
    </row>
    <row r="160" spans="2:7" x14ac:dyDescent="0.25">
      <c r="B160" s="10" t="s">
        <v>589</v>
      </c>
      <c r="C160" s="11">
        <v>2017</v>
      </c>
      <c r="D160" s="12" t="s">
        <v>356</v>
      </c>
      <c r="E160" s="13">
        <v>9878858.4299999997</v>
      </c>
      <c r="F160" s="13">
        <v>0</v>
      </c>
      <c r="G160" s="13">
        <v>0</v>
      </c>
    </row>
    <row r="161" spans="2:7" x14ac:dyDescent="0.25">
      <c r="B161" s="10" t="s">
        <v>589</v>
      </c>
      <c r="C161" s="11">
        <v>2017</v>
      </c>
      <c r="D161" s="12" t="s">
        <v>480</v>
      </c>
      <c r="E161" s="13">
        <v>25532449.91</v>
      </c>
      <c r="F161" s="13">
        <v>0</v>
      </c>
      <c r="G161" s="13">
        <v>0</v>
      </c>
    </row>
    <row r="162" spans="2:7" x14ac:dyDescent="0.25">
      <c r="B162" s="10" t="s">
        <v>589</v>
      </c>
      <c r="C162" s="11">
        <v>2017</v>
      </c>
      <c r="D162" s="12" t="s">
        <v>378</v>
      </c>
      <c r="E162" s="13">
        <v>11451499.300000001</v>
      </c>
      <c r="F162" s="13">
        <v>0</v>
      </c>
      <c r="G162" s="13">
        <v>0</v>
      </c>
    </row>
    <row r="163" spans="2:7" x14ac:dyDescent="0.25">
      <c r="B163" s="10" t="s">
        <v>589</v>
      </c>
      <c r="C163" s="11">
        <v>2017</v>
      </c>
      <c r="D163" s="12" t="s">
        <v>485</v>
      </c>
      <c r="E163" s="13">
        <v>27256896.140000001</v>
      </c>
      <c r="F163" s="13">
        <v>0</v>
      </c>
      <c r="G163" s="13">
        <v>0</v>
      </c>
    </row>
    <row r="164" spans="2:7" x14ac:dyDescent="0.25">
      <c r="B164" s="10" t="s">
        <v>589</v>
      </c>
      <c r="C164" s="11">
        <v>2017</v>
      </c>
      <c r="D164" s="12" t="s">
        <v>178</v>
      </c>
      <c r="E164" s="13">
        <v>4244355.8899999997</v>
      </c>
      <c r="F164" s="13">
        <v>0</v>
      </c>
      <c r="G164" s="13">
        <v>0</v>
      </c>
    </row>
    <row r="165" spans="2:7" x14ac:dyDescent="0.25">
      <c r="B165" s="10" t="s">
        <v>589</v>
      </c>
      <c r="C165" s="11">
        <v>2017</v>
      </c>
      <c r="D165" s="12" t="s">
        <v>178</v>
      </c>
      <c r="E165" s="13">
        <v>4368259.92</v>
      </c>
      <c r="F165" s="13">
        <v>0</v>
      </c>
      <c r="G165" s="13">
        <v>0</v>
      </c>
    </row>
    <row r="166" spans="2:7" x14ac:dyDescent="0.25">
      <c r="B166" s="10" t="s">
        <v>589</v>
      </c>
      <c r="C166" s="11">
        <v>2017</v>
      </c>
      <c r="D166" s="12" t="s">
        <v>178</v>
      </c>
      <c r="E166" s="13">
        <v>4811899.8899999997</v>
      </c>
      <c r="F166" s="13">
        <v>0</v>
      </c>
      <c r="G166" s="13">
        <v>0</v>
      </c>
    </row>
    <row r="167" spans="2:7" x14ac:dyDescent="0.25">
      <c r="B167" s="10" t="s">
        <v>589</v>
      </c>
      <c r="C167" s="11">
        <v>2017</v>
      </c>
      <c r="D167" s="12" t="s">
        <v>396</v>
      </c>
      <c r="E167" s="13">
        <v>12733332.779999999</v>
      </c>
      <c r="F167" s="13">
        <v>0</v>
      </c>
      <c r="G167" s="13">
        <v>0</v>
      </c>
    </row>
    <row r="168" spans="2:7" x14ac:dyDescent="0.25">
      <c r="B168" s="10" t="s">
        <v>589</v>
      </c>
      <c r="C168" s="11">
        <v>2017</v>
      </c>
      <c r="D168" s="12" t="s">
        <v>396</v>
      </c>
      <c r="E168" s="13">
        <v>37126408.270000003</v>
      </c>
      <c r="F168" s="13">
        <v>0</v>
      </c>
      <c r="G168" s="13">
        <v>0</v>
      </c>
    </row>
    <row r="169" spans="2:7" x14ac:dyDescent="0.25">
      <c r="B169" s="10" t="s">
        <v>589</v>
      </c>
      <c r="C169" s="11">
        <v>2017</v>
      </c>
      <c r="D169" s="12" t="s">
        <v>269</v>
      </c>
      <c r="E169" s="13">
        <v>21500690</v>
      </c>
      <c r="F169" s="13">
        <v>0</v>
      </c>
      <c r="G169" s="13">
        <v>0</v>
      </c>
    </row>
    <row r="170" spans="2:7" x14ac:dyDescent="0.25">
      <c r="B170" s="10" t="s">
        <v>589</v>
      </c>
      <c r="C170" s="11">
        <v>2017</v>
      </c>
      <c r="D170" s="12" t="s">
        <v>269</v>
      </c>
      <c r="E170" s="13">
        <v>4388116.05</v>
      </c>
      <c r="F170" s="13">
        <v>0</v>
      </c>
      <c r="G170" s="13">
        <v>0</v>
      </c>
    </row>
    <row r="171" spans="2:7" x14ac:dyDescent="0.25">
      <c r="B171" s="10" t="s">
        <v>589</v>
      </c>
      <c r="C171" s="11">
        <v>2017</v>
      </c>
      <c r="D171" s="12" t="s">
        <v>420</v>
      </c>
      <c r="E171" s="13">
        <v>15404572.029999999</v>
      </c>
      <c r="F171" s="13">
        <v>0</v>
      </c>
      <c r="G171" s="13">
        <v>0</v>
      </c>
    </row>
    <row r="172" spans="2:7" x14ac:dyDescent="0.25">
      <c r="B172" s="10" t="s">
        <v>589</v>
      </c>
      <c r="C172" s="11">
        <v>2017</v>
      </c>
      <c r="D172" s="12" t="s">
        <v>270</v>
      </c>
      <c r="E172" s="13">
        <v>4482707.01</v>
      </c>
      <c r="F172" s="13">
        <v>0</v>
      </c>
      <c r="G172" s="13">
        <v>0</v>
      </c>
    </row>
    <row r="173" spans="2:7" x14ac:dyDescent="0.25">
      <c r="B173" s="10" t="s">
        <v>589</v>
      </c>
      <c r="C173" s="11">
        <v>2017</v>
      </c>
      <c r="D173" s="12" t="s">
        <v>561</v>
      </c>
      <c r="E173" s="13">
        <v>102521930</v>
      </c>
      <c r="F173" s="13">
        <v>0</v>
      </c>
      <c r="G173" s="13">
        <v>0</v>
      </c>
    </row>
    <row r="174" spans="2:7" x14ac:dyDescent="0.25">
      <c r="B174" s="10" t="s">
        <v>589</v>
      </c>
      <c r="C174" s="11">
        <v>2017</v>
      </c>
      <c r="D174" s="12" t="s">
        <v>448</v>
      </c>
      <c r="E174" s="13">
        <v>19170277.960000001</v>
      </c>
      <c r="F174" s="13">
        <v>0</v>
      </c>
      <c r="G174" s="13">
        <v>0</v>
      </c>
    </row>
    <row r="175" spans="2:7" x14ac:dyDescent="0.25">
      <c r="B175" s="10" t="s">
        <v>589</v>
      </c>
      <c r="C175" s="11">
        <v>2017</v>
      </c>
      <c r="D175" s="12" t="s">
        <v>382</v>
      </c>
      <c r="E175" s="13">
        <v>11666268.460000001</v>
      </c>
      <c r="F175" s="13">
        <v>0</v>
      </c>
      <c r="G175" s="13">
        <v>0</v>
      </c>
    </row>
    <row r="176" spans="2:7" x14ac:dyDescent="0.25">
      <c r="B176" s="10" t="s">
        <v>590</v>
      </c>
      <c r="C176" s="11">
        <v>2018</v>
      </c>
      <c r="D176" s="12" t="s">
        <v>365</v>
      </c>
      <c r="E176" s="13">
        <v>10303727.09</v>
      </c>
      <c r="F176" s="13">
        <v>14000000</v>
      </c>
      <c r="G176" s="13">
        <v>1187.8725373757143</v>
      </c>
    </row>
    <row r="177" spans="2:7" x14ac:dyDescent="0.25">
      <c r="B177" s="10" t="s">
        <v>587</v>
      </c>
      <c r="C177" s="11">
        <v>2018</v>
      </c>
      <c r="D177" s="12" t="s">
        <v>184</v>
      </c>
      <c r="E177" s="13">
        <v>1266549.58</v>
      </c>
      <c r="F177" s="13">
        <v>1600000</v>
      </c>
      <c r="G177" s="13">
        <v>0</v>
      </c>
    </row>
    <row r="178" spans="2:7" x14ac:dyDescent="0.25">
      <c r="B178" s="10" t="s">
        <v>587</v>
      </c>
      <c r="C178" s="11">
        <v>2018</v>
      </c>
      <c r="D178" s="12" t="s">
        <v>158</v>
      </c>
      <c r="E178" s="13">
        <v>364698.21</v>
      </c>
      <c r="F178" s="13">
        <v>458000</v>
      </c>
      <c r="G178" s="13">
        <v>0</v>
      </c>
    </row>
    <row r="179" spans="2:7" ht="30" x14ac:dyDescent="0.25">
      <c r="B179" s="10" t="s">
        <v>590</v>
      </c>
      <c r="C179" s="11">
        <v>2018</v>
      </c>
      <c r="D179" s="12" t="s">
        <v>306</v>
      </c>
      <c r="E179" s="13">
        <v>6125000</v>
      </c>
      <c r="F179" s="13">
        <v>10600000</v>
      </c>
      <c r="G179" s="13">
        <v>3690.0235849056603</v>
      </c>
    </row>
    <row r="180" spans="2:7" x14ac:dyDescent="0.25">
      <c r="B180" s="10" t="s">
        <v>590</v>
      </c>
      <c r="C180" s="11">
        <v>2018</v>
      </c>
      <c r="D180" s="12" t="s">
        <v>262</v>
      </c>
      <c r="E180" s="13">
        <v>3962400.87</v>
      </c>
      <c r="F180" s="13">
        <v>5501300</v>
      </c>
      <c r="G180" s="13">
        <v>934.18536134913563</v>
      </c>
    </row>
    <row r="181" spans="2:7" x14ac:dyDescent="0.25">
      <c r="B181" s="10" t="s">
        <v>590</v>
      </c>
      <c r="C181" s="11">
        <v>2018</v>
      </c>
      <c r="D181" s="12" t="s">
        <v>220</v>
      </c>
      <c r="E181" s="13">
        <v>2541666.6</v>
      </c>
      <c r="F181" s="13">
        <v>10600000</v>
      </c>
      <c r="G181" s="13">
        <v>76.489777867924531</v>
      </c>
    </row>
    <row r="182" spans="2:7" x14ac:dyDescent="0.25">
      <c r="B182" s="10" t="s">
        <v>589</v>
      </c>
      <c r="C182" s="11">
        <v>2018</v>
      </c>
      <c r="D182" s="12" t="s">
        <v>568</v>
      </c>
      <c r="E182" s="13">
        <v>147347802.71000001</v>
      </c>
      <c r="F182" s="13">
        <v>0</v>
      </c>
      <c r="G182" s="13">
        <v>0</v>
      </c>
    </row>
    <row r="183" spans="2:7" x14ac:dyDescent="0.25">
      <c r="B183" s="10" t="s">
        <v>589</v>
      </c>
      <c r="C183" s="11">
        <v>2018</v>
      </c>
      <c r="D183" s="12" t="s">
        <v>407</v>
      </c>
      <c r="E183" s="13">
        <v>13378980.619999999</v>
      </c>
      <c r="F183" s="13">
        <v>0</v>
      </c>
      <c r="G183" s="13">
        <v>0</v>
      </c>
    </row>
    <row r="184" spans="2:7" x14ac:dyDescent="0.25">
      <c r="B184" s="10" t="s">
        <v>589</v>
      </c>
      <c r="C184" s="11">
        <v>2018</v>
      </c>
      <c r="D184" s="12" t="s">
        <v>159</v>
      </c>
      <c r="E184" s="13">
        <v>423718.54</v>
      </c>
      <c r="F184" s="13">
        <v>0</v>
      </c>
      <c r="G184" s="13">
        <v>0</v>
      </c>
    </row>
    <row r="185" spans="2:7" x14ac:dyDescent="0.25">
      <c r="B185" s="10" t="s">
        <v>589</v>
      </c>
      <c r="C185" s="11">
        <v>2018</v>
      </c>
      <c r="D185" s="12" t="s">
        <v>198</v>
      </c>
      <c r="E185" s="13">
        <v>1799307.18</v>
      </c>
      <c r="F185" s="13">
        <v>0</v>
      </c>
      <c r="G185" s="13">
        <v>0</v>
      </c>
    </row>
    <row r="186" spans="2:7" x14ac:dyDescent="0.25">
      <c r="B186" s="10" t="s">
        <v>589</v>
      </c>
      <c r="C186" s="11">
        <v>2018</v>
      </c>
      <c r="D186" s="12" t="s">
        <v>198</v>
      </c>
      <c r="E186" s="13">
        <v>7693378.6299999999</v>
      </c>
      <c r="F186" s="13">
        <v>0</v>
      </c>
      <c r="G186" s="13">
        <v>0</v>
      </c>
    </row>
    <row r="187" spans="2:7" x14ac:dyDescent="0.25">
      <c r="B187" s="10" t="s">
        <v>589</v>
      </c>
      <c r="C187" s="11">
        <v>2018</v>
      </c>
      <c r="D187" s="12" t="s">
        <v>122</v>
      </c>
      <c r="E187" s="13">
        <v>10731183.199999999</v>
      </c>
      <c r="F187" s="13">
        <v>0</v>
      </c>
      <c r="G187" s="13">
        <v>0</v>
      </c>
    </row>
    <row r="188" spans="2:7" ht="30" x14ac:dyDescent="0.25">
      <c r="B188" s="10" t="s">
        <v>589</v>
      </c>
      <c r="C188" s="11">
        <v>2018</v>
      </c>
      <c r="D188" s="12" t="s">
        <v>225</v>
      </c>
      <c r="E188" s="13">
        <v>2641295.29</v>
      </c>
      <c r="F188" s="13">
        <v>0</v>
      </c>
      <c r="G188" s="13">
        <v>0</v>
      </c>
    </row>
    <row r="189" spans="2:7" ht="30" x14ac:dyDescent="0.25">
      <c r="B189" s="10" t="s">
        <v>589</v>
      </c>
      <c r="C189" s="11">
        <v>2018</v>
      </c>
      <c r="D189" s="12" t="s">
        <v>154</v>
      </c>
      <c r="E189" s="13">
        <v>287768.11</v>
      </c>
      <c r="F189" s="13">
        <v>1500000</v>
      </c>
      <c r="G189" s="13">
        <v>0.38369081333333332</v>
      </c>
    </row>
    <row r="190" spans="2:7" ht="30" x14ac:dyDescent="0.25">
      <c r="B190" s="10" t="s">
        <v>590</v>
      </c>
      <c r="C190" s="11">
        <v>2018</v>
      </c>
      <c r="D190" s="12" t="s">
        <v>581</v>
      </c>
      <c r="E190" s="13">
        <v>333333333.39999998</v>
      </c>
      <c r="F190" s="13">
        <v>500000000</v>
      </c>
      <c r="G190" s="13">
        <v>0</v>
      </c>
    </row>
    <row r="191" spans="2:7" ht="45" x14ac:dyDescent="0.25">
      <c r="B191" s="10" t="s">
        <v>588</v>
      </c>
      <c r="C191" s="11">
        <v>2018</v>
      </c>
      <c r="D191" s="12" t="s">
        <v>582</v>
      </c>
      <c r="E191" s="13">
        <v>344367078</v>
      </c>
      <c r="F191" s="13">
        <v>4300000000</v>
      </c>
      <c r="G191" s="13">
        <v>344.76750483488377</v>
      </c>
    </row>
    <row r="192" spans="2:7" x14ac:dyDescent="0.25">
      <c r="B192" s="10" t="s">
        <v>590</v>
      </c>
      <c r="C192" s="11">
        <v>2018</v>
      </c>
      <c r="D192" s="12" t="s">
        <v>504</v>
      </c>
      <c r="E192" s="13">
        <v>32553803.23</v>
      </c>
      <c r="F192" s="13">
        <v>100193000</v>
      </c>
      <c r="G192" s="13">
        <v>1202.1705303863544</v>
      </c>
    </row>
    <row r="193" spans="2:7" x14ac:dyDescent="0.25">
      <c r="B193" s="10" t="s">
        <v>590</v>
      </c>
      <c r="C193" s="11">
        <v>2018</v>
      </c>
      <c r="D193" s="12" t="s">
        <v>545</v>
      </c>
      <c r="E193" s="13">
        <v>72682714.200000003</v>
      </c>
      <c r="F193" s="13">
        <v>933000000</v>
      </c>
      <c r="G193" s="13">
        <v>3372.1507498128622</v>
      </c>
    </row>
    <row r="194" spans="2:7" x14ac:dyDescent="0.25">
      <c r="B194" s="10" t="s">
        <v>590</v>
      </c>
      <c r="C194" s="11">
        <v>2018</v>
      </c>
      <c r="D194" s="12" t="s">
        <v>545</v>
      </c>
      <c r="E194" s="13">
        <v>362354444.5</v>
      </c>
      <c r="F194" s="13">
        <v>933000000</v>
      </c>
      <c r="G194" s="13">
        <v>16811.615047236333</v>
      </c>
    </row>
    <row r="195" spans="2:7" x14ac:dyDescent="0.25">
      <c r="B195" s="10" t="s">
        <v>590</v>
      </c>
      <c r="C195" s="11">
        <v>2018</v>
      </c>
      <c r="D195" s="12" t="s">
        <v>426</v>
      </c>
      <c r="E195" s="13">
        <v>16000000</v>
      </c>
      <c r="F195" s="13">
        <v>20000000</v>
      </c>
      <c r="G195" s="13">
        <v>1308</v>
      </c>
    </row>
    <row r="196" spans="2:7" x14ac:dyDescent="0.25">
      <c r="B196" s="10" t="s">
        <v>590</v>
      </c>
      <c r="C196" s="11">
        <v>2018</v>
      </c>
      <c r="D196" s="12" t="s">
        <v>366</v>
      </c>
      <c r="E196" s="13">
        <v>10337207.84</v>
      </c>
      <c r="F196" s="13">
        <v>79131537</v>
      </c>
      <c r="G196" s="13">
        <v>614.10678849622241</v>
      </c>
    </row>
    <row r="197" spans="2:7" x14ac:dyDescent="0.25">
      <c r="B197" s="10" t="s">
        <v>589</v>
      </c>
      <c r="C197" s="11">
        <v>2018</v>
      </c>
      <c r="D197" s="12" t="s">
        <v>312</v>
      </c>
      <c r="E197" s="13">
        <v>6860494.7699999996</v>
      </c>
      <c r="F197" s="13">
        <v>0</v>
      </c>
      <c r="G197" s="13">
        <v>0</v>
      </c>
    </row>
    <row r="198" spans="2:7" x14ac:dyDescent="0.25">
      <c r="B198" s="10" t="s">
        <v>589</v>
      </c>
      <c r="C198" s="11">
        <v>2018</v>
      </c>
      <c r="D198" s="12" t="s">
        <v>436</v>
      </c>
      <c r="E198" s="13">
        <v>17250000</v>
      </c>
      <c r="F198" s="13">
        <v>0</v>
      </c>
      <c r="G198" s="13">
        <v>0</v>
      </c>
    </row>
    <row r="199" spans="2:7" ht="45" x14ac:dyDescent="0.25">
      <c r="B199" s="10" t="s">
        <v>588</v>
      </c>
      <c r="C199" s="11">
        <v>2018</v>
      </c>
      <c r="D199" s="12" t="s">
        <v>279</v>
      </c>
      <c r="E199" s="13">
        <v>4817565.96</v>
      </c>
      <c r="F199" s="13">
        <v>208000000</v>
      </c>
      <c r="G199" s="13">
        <v>46.322749615384616</v>
      </c>
    </row>
    <row r="200" spans="2:7" ht="45" x14ac:dyDescent="0.25">
      <c r="B200" s="10" t="s">
        <v>588</v>
      </c>
      <c r="C200" s="11">
        <v>2018</v>
      </c>
      <c r="D200" s="12" t="s">
        <v>279</v>
      </c>
      <c r="E200" s="13">
        <v>39540105.289999999</v>
      </c>
      <c r="F200" s="13">
        <v>208000000</v>
      </c>
      <c r="G200" s="13">
        <v>380.19332009615385</v>
      </c>
    </row>
    <row r="201" spans="2:7" x14ac:dyDescent="0.25">
      <c r="B201" s="10" t="s">
        <v>590</v>
      </c>
      <c r="C201" s="11">
        <v>2018</v>
      </c>
      <c r="D201" s="12" t="s">
        <v>507</v>
      </c>
      <c r="E201" s="13">
        <v>35838031.240000002</v>
      </c>
      <c r="F201" s="13">
        <v>42000000</v>
      </c>
      <c r="G201" s="13">
        <v>883.1514841285715</v>
      </c>
    </row>
    <row r="202" spans="2:7" x14ac:dyDescent="0.25">
      <c r="B202" s="10" t="s">
        <v>590</v>
      </c>
      <c r="C202" s="11">
        <v>2018</v>
      </c>
      <c r="D202" s="12" t="s">
        <v>326</v>
      </c>
      <c r="E202" s="13">
        <v>8129027.04</v>
      </c>
      <c r="F202" s="13">
        <v>43121560</v>
      </c>
      <c r="G202" s="13">
        <v>175.84605990395522</v>
      </c>
    </row>
    <row r="203" spans="2:7" x14ac:dyDescent="0.25">
      <c r="B203" s="10" t="s">
        <v>590</v>
      </c>
      <c r="C203" s="11">
        <v>2018</v>
      </c>
      <c r="D203" s="12" t="s">
        <v>326</v>
      </c>
      <c r="E203" s="13">
        <v>10236470.029999999</v>
      </c>
      <c r="F203" s="13">
        <v>43121560</v>
      </c>
      <c r="G203" s="13">
        <v>221.43399366776154</v>
      </c>
    </row>
    <row r="204" spans="2:7" ht="30" x14ac:dyDescent="0.25">
      <c r="B204" s="10" t="s">
        <v>590</v>
      </c>
      <c r="C204" s="11">
        <v>2018</v>
      </c>
      <c r="D204" s="12" t="s">
        <v>355</v>
      </c>
      <c r="E204" s="13">
        <v>9798796.7599999998</v>
      </c>
      <c r="F204" s="13">
        <v>13000000</v>
      </c>
      <c r="G204" s="13">
        <v>1959.7593519999998</v>
      </c>
    </row>
    <row r="205" spans="2:7" x14ac:dyDescent="0.25">
      <c r="B205" s="10" t="s">
        <v>590</v>
      </c>
      <c r="C205" s="11">
        <v>2018</v>
      </c>
      <c r="D205" s="12" t="s">
        <v>367</v>
      </c>
      <c r="E205" s="13">
        <v>10358647.630000001</v>
      </c>
      <c r="F205" s="13">
        <v>12000000</v>
      </c>
      <c r="G205" s="13">
        <v>349.34539132175001</v>
      </c>
    </row>
    <row r="206" spans="2:7" x14ac:dyDescent="0.25">
      <c r="B206" s="10" t="s">
        <v>590</v>
      </c>
      <c r="C206" s="11">
        <v>2018</v>
      </c>
      <c r="D206" s="12" t="s">
        <v>176</v>
      </c>
      <c r="E206" s="13">
        <v>878200.27</v>
      </c>
      <c r="F206" s="13">
        <v>11577000</v>
      </c>
      <c r="G206" s="13">
        <v>36.563231419193229</v>
      </c>
    </row>
    <row r="207" spans="2:7" x14ac:dyDescent="0.25">
      <c r="B207" s="10" t="s">
        <v>590</v>
      </c>
      <c r="C207" s="11">
        <v>2018</v>
      </c>
      <c r="D207" s="12" t="s">
        <v>550</v>
      </c>
      <c r="E207" s="13">
        <v>77492698.349999994</v>
      </c>
      <c r="F207" s="13">
        <v>189800000</v>
      </c>
      <c r="G207" s="13">
        <v>2449.7164915700737</v>
      </c>
    </row>
    <row r="208" spans="2:7" x14ac:dyDescent="0.25">
      <c r="B208" s="10" t="s">
        <v>587</v>
      </c>
      <c r="C208" s="11">
        <v>2018</v>
      </c>
      <c r="D208" s="12" t="s">
        <v>489</v>
      </c>
      <c r="E208" s="13">
        <v>28019519.969999999</v>
      </c>
      <c r="F208" s="13">
        <v>41600000</v>
      </c>
      <c r="G208" s="13">
        <v>308.48413813125001</v>
      </c>
    </row>
    <row r="209" spans="2:7" x14ac:dyDescent="0.25">
      <c r="B209" s="10" t="s">
        <v>590</v>
      </c>
      <c r="C209" s="11">
        <v>2018</v>
      </c>
      <c r="D209" s="12" t="s">
        <v>357</v>
      </c>
      <c r="E209" s="13">
        <v>74325742.650000006</v>
      </c>
      <c r="F209" s="13">
        <v>800000000</v>
      </c>
      <c r="G209" s="13">
        <v>252.61461783168753</v>
      </c>
    </row>
    <row r="210" spans="2:7" x14ac:dyDescent="0.25">
      <c r="B210" s="10" t="s">
        <v>590</v>
      </c>
      <c r="C210" s="11">
        <v>2018</v>
      </c>
      <c r="D210" s="12" t="s">
        <v>475</v>
      </c>
      <c r="E210" s="13">
        <v>24294318.350000001</v>
      </c>
      <c r="F210" s="13">
        <v>32000000</v>
      </c>
      <c r="G210" s="13">
        <v>1447.0303367218751</v>
      </c>
    </row>
    <row r="211" spans="2:7" x14ac:dyDescent="0.25">
      <c r="B211" s="10" t="s">
        <v>590</v>
      </c>
      <c r="C211" s="11">
        <v>2018</v>
      </c>
      <c r="D211" s="12" t="s">
        <v>231</v>
      </c>
      <c r="E211" s="13">
        <v>2851310.72</v>
      </c>
      <c r="F211" s="13">
        <v>4100000</v>
      </c>
      <c r="G211" s="13">
        <v>511.19828559765858</v>
      </c>
    </row>
    <row r="212" spans="2:7" ht="30" x14ac:dyDescent="0.25">
      <c r="B212" s="10" t="s">
        <v>590</v>
      </c>
      <c r="C212" s="11">
        <v>2018</v>
      </c>
      <c r="D212" s="12" t="s">
        <v>211</v>
      </c>
      <c r="E212" s="13">
        <v>2333333.31</v>
      </c>
      <c r="F212" s="13">
        <v>6000000</v>
      </c>
      <c r="G212" s="13">
        <v>0</v>
      </c>
    </row>
    <row r="213" spans="2:7" x14ac:dyDescent="0.25">
      <c r="B213" s="10" t="s">
        <v>587</v>
      </c>
      <c r="C213" s="11">
        <v>2018</v>
      </c>
      <c r="D213" s="12" t="s">
        <v>313</v>
      </c>
      <c r="E213" s="13">
        <v>6967823.3600000003</v>
      </c>
      <c r="F213" s="13">
        <v>15200000</v>
      </c>
      <c r="G213" s="13">
        <v>123.31213709473684</v>
      </c>
    </row>
    <row r="214" spans="2:7" x14ac:dyDescent="0.25">
      <c r="B214" s="10" t="s">
        <v>589</v>
      </c>
      <c r="C214" s="11">
        <v>2018</v>
      </c>
      <c r="D214" s="12" t="s">
        <v>324</v>
      </c>
      <c r="E214" s="13">
        <v>8040016.1299999999</v>
      </c>
      <c r="F214" s="13">
        <v>0</v>
      </c>
      <c r="G214" s="13">
        <v>0</v>
      </c>
    </row>
    <row r="215" spans="2:7" x14ac:dyDescent="0.25">
      <c r="B215" s="10" t="s">
        <v>589</v>
      </c>
      <c r="C215" s="11">
        <v>2018</v>
      </c>
      <c r="D215" s="12" t="s">
        <v>511</v>
      </c>
      <c r="E215" s="13">
        <v>37863750</v>
      </c>
      <c r="F215" s="13">
        <v>0</v>
      </c>
      <c r="G215" s="13">
        <v>0</v>
      </c>
    </row>
    <row r="216" spans="2:7" x14ac:dyDescent="0.25">
      <c r="B216" s="10" t="s">
        <v>589</v>
      </c>
      <c r="C216" s="11">
        <v>2018</v>
      </c>
      <c r="D216" s="12" t="s">
        <v>511</v>
      </c>
      <c r="E216" s="13">
        <v>49235510.469999999</v>
      </c>
      <c r="F216" s="13">
        <v>0</v>
      </c>
      <c r="G216" s="13">
        <v>0</v>
      </c>
    </row>
    <row r="217" spans="2:7" x14ac:dyDescent="0.25">
      <c r="B217" s="10" t="s">
        <v>589</v>
      </c>
      <c r="C217" s="11">
        <v>2018</v>
      </c>
      <c r="D217" s="12" t="s">
        <v>206</v>
      </c>
      <c r="E217" s="13">
        <v>3426324.09</v>
      </c>
      <c r="F217" s="13">
        <v>0</v>
      </c>
      <c r="G217" s="13">
        <v>0</v>
      </c>
    </row>
    <row r="218" spans="2:7" x14ac:dyDescent="0.25">
      <c r="B218" s="10" t="s">
        <v>589</v>
      </c>
      <c r="C218" s="11">
        <v>2018</v>
      </c>
      <c r="D218" s="12" t="s">
        <v>206</v>
      </c>
      <c r="E218" s="13">
        <v>4125379.75</v>
      </c>
      <c r="F218" s="13">
        <v>0</v>
      </c>
      <c r="G218" s="13">
        <v>0</v>
      </c>
    </row>
    <row r="219" spans="2:7" x14ac:dyDescent="0.25">
      <c r="B219" s="10" t="s">
        <v>589</v>
      </c>
      <c r="C219" s="11">
        <v>2018</v>
      </c>
      <c r="D219" s="12" t="s">
        <v>206</v>
      </c>
      <c r="E219" s="13">
        <v>4778820.45</v>
      </c>
      <c r="F219" s="13">
        <v>0</v>
      </c>
      <c r="G219" s="13">
        <v>0</v>
      </c>
    </row>
    <row r="220" spans="2:7" x14ac:dyDescent="0.25">
      <c r="B220" s="10" t="s">
        <v>589</v>
      </c>
      <c r="C220" s="11">
        <v>2018</v>
      </c>
      <c r="D220" s="12" t="s">
        <v>206</v>
      </c>
      <c r="E220" s="13">
        <v>8329155.3700000001</v>
      </c>
      <c r="F220" s="13">
        <v>0</v>
      </c>
      <c r="G220" s="13">
        <v>0</v>
      </c>
    </row>
    <row r="221" spans="2:7" x14ac:dyDescent="0.25">
      <c r="B221" s="10" t="s">
        <v>589</v>
      </c>
      <c r="C221" s="11">
        <v>2018</v>
      </c>
      <c r="D221" s="12" t="s">
        <v>206</v>
      </c>
      <c r="E221" s="13">
        <v>22689588.600000001</v>
      </c>
      <c r="F221" s="13">
        <v>0</v>
      </c>
      <c r="G221" s="13">
        <v>0</v>
      </c>
    </row>
    <row r="222" spans="2:7" x14ac:dyDescent="0.25">
      <c r="B222" s="10" t="s">
        <v>589</v>
      </c>
      <c r="C222" s="11">
        <v>2018</v>
      </c>
      <c r="D222" s="12" t="s">
        <v>206</v>
      </c>
      <c r="E222" s="13">
        <v>24483231.98</v>
      </c>
      <c r="F222" s="13">
        <v>0</v>
      </c>
      <c r="G222" s="13">
        <v>0</v>
      </c>
    </row>
    <row r="223" spans="2:7" x14ac:dyDescent="0.25">
      <c r="B223" s="10" t="s">
        <v>589</v>
      </c>
      <c r="C223" s="11">
        <v>2018</v>
      </c>
      <c r="D223" s="12" t="s">
        <v>206</v>
      </c>
      <c r="E223" s="13">
        <v>2156250</v>
      </c>
      <c r="F223" s="13">
        <v>0</v>
      </c>
      <c r="G223" s="13">
        <v>0</v>
      </c>
    </row>
    <row r="224" spans="2:7" x14ac:dyDescent="0.25">
      <c r="B224" s="10" t="s">
        <v>587</v>
      </c>
      <c r="C224" s="11">
        <v>2018</v>
      </c>
      <c r="D224" s="12" t="s">
        <v>255</v>
      </c>
      <c r="E224" s="13">
        <v>3801928.54</v>
      </c>
      <c r="F224" s="13">
        <v>6262000</v>
      </c>
      <c r="G224" s="13">
        <v>233.74999806770998</v>
      </c>
    </row>
    <row r="225" spans="2:7" x14ac:dyDescent="0.25">
      <c r="B225" s="10" t="s">
        <v>589</v>
      </c>
      <c r="C225" s="11">
        <v>2018</v>
      </c>
      <c r="D225" s="12" t="s">
        <v>354</v>
      </c>
      <c r="E225" s="13">
        <v>9791494.6400000006</v>
      </c>
      <c r="F225" s="13">
        <v>13000000</v>
      </c>
      <c r="G225" s="13">
        <v>0</v>
      </c>
    </row>
    <row r="226" spans="2:7" ht="75" x14ac:dyDescent="0.25">
      <c r="B226" s="10" t="s">
        <v>589</v>
      </c>
      <c r="C226" s="11">
        <v>2018</v>
      </c>
      <c r="D226" s="12" t="s">
        <v>569</v>
      </c>
      <c r="E226" s="13">
        <v>155971682.47999999</v>
      </c>
      <c r="F226" s="13">
        <v>426711000</v>
      </c>
      <c r="G226" s="13">
        <v>41.669354206289498</v>
      </c>
    </row>
    <row r="227" spans="2:7" x14ac:dyDescent="0.25">
      <c r="B227" s="10" t="s">
        <v>590</v>
      </c>
      <c r="C227" s="11">
        <v>2018</v>
      </c>
      <c r="D227" s="12" t="s">
        <v>468</v>
      </c>
      <c r="E227" s="13">
        <v>22200000</v>
      </c>
      <c r="F227" s="13">
        <v>70000000</v>
      </c>
      <c r="G227" s="13">
        <v>410.12914285714282</v>
      </c>
    </row>
    <row r="228" spans="2:7" ht="45" x14ac:dyDescent="0.25">
      <c r="B228" s="10" t="s">
        <v>589</v>
      </c>
      <c r="C228" s="11">
        <v>2018</v>
      </c>
      <c r="D228" s="12" t="s">
        <v>273</v>
      </c>
      <c r="E228" s="13">
        <v>4565908.37</v>
      </c>
      <c r="F228" s="13">
        <v>0</v>
      </c>
      <c r="G228" s="13">
        <v>0</v>
      </c>
    </row>
    <row r="229" spans="2:7" x14ac:dyDescent="0.25">
      <c r="B229" s="10" t="s">
        <v>589</v>
      </c>
      <c r="C229" s="11">
        <v>2018</v>
      </c>
      <c r="D229" s="12" t="s">
        <v>328</v>
      </c>
      <c r="E229" s="13">
        <v>8192964.4199999999</v>
      </c>
      <c r="F229" s="13">
        <v>0</v>
      </c>
      <c r="G229" s="13">
        <v>0</v>
      </c>
    </row>
    <row r="230" spans="2:7" x14ac:dyDescent="0.25">
      <c r="B230" s="10" t="s">
        <v>589</v>
      </c>
      <c r="C230" s="11">
        <v>2018</v>
      </c>
      <c r="D230" s="12" t="s">
        <v>189</v>
      </c>
      <c r="E230" s="13">
        <v>7059051.7400000002</v>
      </c>
      <c r="F230" s="13">
        <v>0</v>
      </c>
      <c r="G230" s="13">
        <v>0</v>
      </c>
    </row>
    <row r="231" spans="2:7" x14ac:dyDescent="0.25">
      <c r="B231" s="10" t="s">
        <v>589</v>
      </c>
      <c r="C231" s="11">
        <v>2018</v>
      </c>
      <c r="D231" s="12" t="s">
        <v>189</v>
      </c>
      <c r="E231" s="13">
        <v>6628296.6500000004</v>
      </c>
      <c r="F231" s="13">
        <v>0</v>
      </c>
      <c r="G231" s="13">
        <v>0</v>
      </c>
    </row>
    <row r="232" spans="2:7" x14ac:dyDescent="0.25">
      <c r="B232" s="10" t="s">
        <v>589</v>
      </c>
      <c r="C232" s="11">
        <v>2018</v>
      </c>
      <c r="D232" s="12" t="s">
        <v>189</v>
      </c>
      <c r="E232" s="13">
        <v>10575387.800000001</v>
      </c>
      <c r="F232" s="13">
        <v>0</v>
      </c>
      <c r="G232" s="13">
        <v>0</v>
      </c>
    </row>
    <row r="233" spans="2:7" x14ac:dyDescent="0.25">
      <c r="B233" s="10" t="s">
        <v>589</v>
      </c>
      <c r="C233" s="11">
        <v>2018</v>
      </c>
      <c r="D233" s="12" t="s">
        <v>505</v>
      </c>
      <c r="E233" s="13">
        <v>34758750</v>
      </c>
      <c r="F233" s="13">
        <v>0</v>
      </c>
      <c r="G233" s="13">
        <v>0</v>
      </c>
    </row>
    <row r="234" spans="2:7" x14ac:dyDescent="0.25">
      <c r="B234" s="10" t="s">
        <v>589</v>
      </c>
      <c r="C234" s="11">
        <v>2018</v>
      </c>
      <c r="D234" s="12" t="s">
        <v>505</v>
      </c>
      <c r="E234" s="13">
        <v>34758750</v>
      </c>
      <c r="F234" s="13">
        <v>0</v>
      </c>
      <c r="G234" s="13">
        <v>0</v>
      </c>
    </row>
    <row r="235" spans="2:7" ht="30" x14ac:dyDescent="0.25">
      <c r="B235" s="10" t="s">
        <v>590</v>
      </c>
      <c r="C235" s="11">
        <v>2018</v>
      </c>
      <c r="D235" s="12" t="s">
        <v>264</v>
      </c>
      <c r="E235" s="13">
        <v>4082533.12</v>
      </c>
      <c r="F235" s="13">
        <v>5500000</v>
      </c>
      <c r="G235" s="13">
        <v>956.05502882909093</v>
      </c>
    </row>
    <row r="236" spans="2:7" x14ac:dyDescent="0.25">
      <c r="B236" s="10" t="s">
        <v>589</v>
      </c>
      <c r="C236" s="11">
        <v>2018</v>
      </c>
      <c r="D236" s="12" t="s">
        <v>126</v>
      </c>
      <c r="E236" s="13">
        <v>3345127.73</v>
      </c>
      <c r="F236" s="13">
        <v>0</v>
      </c>
      <c r="G236" s="13">
        <v>0</v>
      </c>
    </row>
    <row r="237" spans="2:7" x14ac:dyDescent="0.25">
      <c r="B237" s="10" t="s">
        <v>590</v>
      </c>
      <c r="C237" s="11">
        <v>2018</v>
      </c>
      <c r="D237" s="12" t="s">
        <v>525</v>
      </c>
      <c r="E237" s="13">
        <v>49000000</v>
      </c>
      <c r="F237" s="13">
        <v>60000000</v>
      </c>
      <c r="G237" s="13">
        <v>45.733333333333334</v>
      </c>
    </row>
    <row r="238" spans="2:7" x14ac:dyDescent="0.25">
      <c r="B238" s="10" t="s">
        <v>589</v>
      </c>
      <c r="C238" s="11">
        <v>2018</v>
      </c>
      <c r="D238" s="12" t="s">
        <v>394</v>
      </c>
      <c r="E238" s="13">
        <v>12656960.35</v>
      </c>
      <c r="F238" s="13">
        <v>0</v>
      </c>
      <c r="G238" s="13">
        <v>0</v>
      </c>
    </row>
    <row r="239" spans="2:7" x14ac:dyDescent="0.25">
      <c r="B239" s="10" t="s">
        <v>589</v>
      </c>
      <c r="C239" s="11">
        <v>2018</v>
      </c>
      <c r="D239" s="12" t="s">
        <v>213</v>
      </c>
      <c r="E239" s="13">
        <v>2422500</v>
      </c>
      <c r="F239" s="13">
        <v>0</v>
      </c>
      <c r="G239" s="13">
        <v>0</v>
      </c>
    </row>
    <row r="240" spans="2:7" x14ac:dyDescent="0.25">
      <c r="B240" s="10" t="s">
        <v>589</v>
      </c>
      <c r="C240" s="11">
        <v>2018</v>
      </c>
      <c r="D240" s="12" t="s">
        <v>213</v>
      </c>
      <c r="E240" s="13">
        <v>7623762.4000000004</v>
      </c>
      <c r="F240" s="13">
        <v>0</v>
      </c>
      <c r="G240" s="13">
        <v>0</v>
      </c>
    </row>
    <row r="241" spans="2:7" x14ac:dyDescent="0.25">
      <c r="B241" s="10" t="s">
        <v>589</v>
      </c>
      <c r="C241" s="11">
        <v>2018</v>
      </c>
      <c r="D241" s="12" t="s">
        <v>213</v>
      </c>
      <c r="E241" s="13">
        <v>3622500</v>
      </c>
      <c r="F241" s="13">
        <v>0</v>
      </c>
      <c r="G241" s="13">
        <v>0</v>
      </c>
    </row>
    <row r="242" spans="2:7" x14ac:dyDescent="0.25">
      <c r="B242" s="10" t="s">
        <v>589</v>
      </c>
      <c r="C242" s="11">
        <v>2018</v>
      </c>
      <c r="D242" s="12" t="s">
        <v>478</v>
      </c>
      <c r="E242" s="13">
        <v>25061730.710000001</v>
      </c>
      <c r="F242" s="13">
        <v>0</v>
      </c>
      <c r="G242" s="13">
        <v>0</v>
      </c>
    </row>
    <row r="243" spans="2:7" x14ac:dyDescent="0.25">
      <c r="B243" s="10" t="s">
        <v>589</v>
      </c>
      <c r="C243" s="11">
        <v>2018</v>
      </c>
      <c r="D243" s="12" t="s">
        <v>163</v>
      </c>
      <c r="E243" s="13">
        <v>563479.93000000005</v>
      </c>
      <c r="F243" s="13">
        <v>620000</v>
      </c>
      <c r="G243" s="13">
        <v>0</v>
      </c>
    </row>
    <row r="244" spans="2:7" x14ac:dyDescent="0.25">
      <c r="B244" s="10" t="s">
        <v>590</v>
      </c>
      <c r="C244" s="11">
        <v>2018</v>
      </c>
      <c r="D244" s="12" t="s">
        <v>310</v>
      </c>
      <c r="E244" s="13">
        <v>6631219.4699999997</v>
      </c>
      <c r="F244" s="13">
        <v>8000000</v>
      </c>
      <c r="G244" s="13">
        <v>0</v>
      </c>
    </row>
    <row r="245" spans="2:7" x14ac:dyDescent="0.25">
      <c r="B245" s="10" t="s">
        <v>590</v>
      </c>
      <c r="C245" s="11">
        <v>2018</v>
      </c>
      <c r="D245" s="12" t="s">
        <v>203</v>
      </c>
      <c r="E245" s="13">
        <v>2000000</v>
      </c>
      <c r="F245" s="13">
        <v>3027000</v>
      </c>
      <c r="G245" s="13">
        <v>16.518004625041293</v>
      </c>
    </row>
    <row r="246" spans="2:7" x14ac:dyDescent="0.25">
      <c r="B246" s="10" t="s">
        <v>589</v>
      </c>
      <c r="C246" s="11">
        <v>2018</v>
      </c>
      <c r="D246" s="12" t="s">
        <v>150</v>
      </c>
      <c r="E246" s="13">
        <v>80114.59</v>
      </c>
      <c r="F246" s="13">
        <v>0</v>
      </c>
      <c r="G246" s="13">
        <v>0</v>
      </c>
    </row>
    <row r="247" spans="2:7" x14ac:dyDescent="0.25">
      <c r="B247" s="10" t="s">
        <v>589</v>
      </c>
      <c r="C247" s="11">
        <v>2018</v>
      </c>
      <c r="D247" s="12" t="s">
        <v>274</v>
      </c>
      <c r="E247" s="13">
        <v>4616899.93</v>
      </c>
      <c r="F247" s="13">
        <v>0</v>
      </c>
      <c r="G247" s="13">
        <v>0</v>
      </c>
    </row>
    <row r="248" spans="2:7" x14ac:dyDescent="0.25">
      <c r="B248" s="10" t="s">
        <v>589</v>
      </c>
      <c r="C248" s="11">
        <v>2018</v>
      </c>
      <c r="D248" s="12" t="s">
        <v>327</v>
      </c>
      <c r="E248" s="13">
        <v>8138450.8200000003</v>
      </c>
      <c r="F248" s="13">
        <v>0</v>
      </c>
      <c r="G248" s="13">
        <v>0</v>
      </c>
    </row>
    <row r="249" spans="2:7" x14ac:dyDescent="0.25">
      <c r="B249" s="10" t="s">
        <v>589</v>
      </c>
      <c r="C249" s="11">
        <v>2018</v>
      </c>
      <c r="D249" s="12" t="s">
        <v>180</v>
      </c>
      <c r="E249" s="13">
        <v>17468354.399999999</v>
      </c>
      <c r="F249" s="13">
        <v>0</v>
      </c>
      <c r="G249" s="13">
        <v>0</v>
      </c>
    </row>
    <row r="250" spans="2:7" x14ac:dyDescent="0.25">
      <c r="B250" s="10" t="s">
        <v>589</v>
      </c>
      <c r="C250" s="11">
        <v>2018</v>
      </c>
      <c r="D250" s="12" t="s">
        <v>180</v>
      </c>
      <c r="E250" s="13">
        <v>1188720.27</v>
      </c>
      <c r="F250" s="13">
        <v>0</v>
      </c>
      <c r="G250" s="13">
        <v>0</v>
      </c>
    </row>
    <row r="251" spans="2:7" x14ac:dyDescent="0.25">
      <c r="B251" s="10" t="s">
        <v>589</v>
      </c>
      <c r="C251" s="11">
        <v>2018</v>
      </c>
      <c r="D251" s="12" t="s">
        <v>180</v>
      </c>
      <c r="E251" s="13">
        <v>1164375</v>
      </c>
      <c r="F251" s="13">
        <v>0</v>
      </c>
      <c r="G251" s="13">
        <v>0</v>
      </c>
    </row>
    <row r="252" spans="2:7" x14ac:dyDescent="0.25">
      <c r="B252" s="10" t="s">
        <v>589</v>
      </c>
      <c r="C252" s="11">
        <v>2018</v>
      </c>
      <c r="D252" s="12" t="s">
        <v>168</v>
      </c>
      <c r="E252" s="13">
        <v>651073.81999999995</v>
      </c>
      <c r="F252" s="13">
        <v>0</v>
      </c>
      <c r="G252" s="13">
        <v>0</v>
      </c>
    </row>
    <row r="253" spans="2:7" x14ac:dyDescent="0.25">
      <c r="B253" s="10" t="s">
        <v>589</v>
      </c>
      <c r="C253" s="11">
        <v>2018</v>
      </c>
      <c r="D253" s="12" t="s">
        <v>151</v>
      </c>
      <c r="E253" s="13">
        <v>891091.4</v>
      </c>
      <c r="F253" s="13">
        <v>0</v>
      </c>
      <c r="G253" s="13">
        <v>0</v>
      </c>
    </row>
    <row r="254" spans="2:7" x14ac:dyDescent="0.25">
      <c r="B254" s="10" t="s">
        <v>590</v>
      </c>
      <c r="C254" s="11">
        <v>2018</v>
      </c>
      <c r="D254" s="12" t="s">
        <v>181</v>
      </c>
      <c r="E254" s="13">
        <v>1183519.98</v>
      </c>
      <c r="F254" s="13">
        <v>1400000</v>
      </c>
      <c r="G254" s="13">
        <v>17.752799700000001</v>
      </c>
    </row>
    <row r="255" spans="2:7" ht="45" x14ac:dyDescent="0.25">
      <c r="B255" s="10" t="s">
        <v>590</v>
      </c>
      <c r="C255" s="11">
        <v>2018</v>
      </c>
      <c r="D255" s="12" t="s">
        <v>292</v>
      </c>
      <c r="E255" s="13">
        <v>5484965.2599999998</v>
      </c>
      <c r="F255" s="13">
        <v>7245411</v>
      </c>
      <c r="G255" s="13">
        <v>211.96730907328788</v>
      </c>
    </row>
    <row r="256" spans="2:7" ht="30" x14ac:dyDescent="0.25">
      <c r="B256" s="10" t="s">
        <v>590</v>
      </c>
      <c r="C256" s="11">
        <v>2018</v>
      </c>
      <c r="D256" s="12" t="s">
        <v>389</v>
      </c>
      <c r="E256" s="13">
        <v>12317147.57</v>
      </c>
      <c r="F256" s="13">
        <v>22000000</v>
      </c>
      <c r="G256" s="13">
        <v>0</v>
      </c>
    </row>
    <row r="257" spans="2:7" x14ac:dyDescent="0.25">
      <c r="B257" s="10" t="s">
        <v>590</v>
      </c>
      <c r="C257" s="11">
        <v>2018</v>
      </c>
      <c r="D257" s="12" t="s">
        <v>204</v>
      </c>
      <c r="E257" s="13">
        <v>2123981.2400000002</v>
      </c>
      <c r="F257" s="13">
        <v>2563375</v>
      </c>
      <c r="G257" s="13">
        <v>58.829733472472824</v>
      </c>
    </row>
    <row r="258" spans="2:7" x14ac:dyDescent="0.25">
      <c r="B258" s="10" t="s">
        <v>590</v>
      </c>
      <c r="C258" s="11">
        <v>2018</v>
      </c>
      <c r="D258" s="12" t="s">
        <v>253</v>
      </c>
      <c r="E258" s="13">
        <v>3724750.69</v>
      </c>
      <c r="F258" s="13">
        <v>4592050</v>
      </c>
      <c r="G258" s="13">
        <v>72.369041400202519</v>
      </c>
    </row>
    <row r="259" spans="2:7" x14ac:dyDescent="0.25">
      <c r="B259" s="10" t="s">
        <v>587</v>
      </c>
      <c r="C259" s="11">
        <v>2018</v>
      </c>
      <c r="D259" s="12" t="s">
        <v>239</v>
      </c>
      <c r="E259" s="13">
        <v>3210812.67</v>
      </c>
      <c r="F259" s="13">
        <v>3908132</v>
      </c>
      <c r="G259" s="13">
        <v>0</v>
      </c>
    </row>
    <row r="260" spans="2:7" x14ac:dyDescent="0.25">
      <c r="B260" s="10" t="s">
        <v>589</v>
      </c>
      <c r="C260" s="11">
        <v>2018</v>
      </c>
      <c r="D260" s="12" t="s">
        <v>185</v>
      </c>
      <c r="E260" s="13">
        <v>1338201.07</v>
      </c>
      <c r="F260" s="13">
        <v>0</v>
      </c>
      <c r="G260" s="13">
        <v>0</v>
      </c>
    </row>
    <row r="261" spans="2:7" ht="45" x14ac:dyDescent="0.25">
      <c r="B261" s="10" t="s">
        <v>590</v>
      </c>
      <c r="C261" s="11">
        <v>2018</v>
      </c>
      <c r="D261" s="12" t="s">
        <v>277</v>
      </c>
      <c r="E261" s="13">
        <v>4725000</v>
      </c>
      <c r="F261" s="13">
        <v>10500000</v>
      </c>
      <c r="G261" s="13">
        <v>0</v>
      </c>
    </row>
    <row r="262" spans="2:7" x14ac:dyDescent="0.25">
      <c r="B262" s="10" t="s">
        <v>589</v>
      </c>
      <c r="C262" s="11">
        <v>2018</v>
      </c>
      <c r="D262" s="12" t="s">
        <v>281</v>
      </c>
      <c r="E262" s="13">
        <v>4848758.07</v>
      </c>
      <c r="F262" s="13">
        <v>0</v>
      </c>
      <c r="G262" s="13">
        <v>0</v>
      </c>
    </row>
    <row r="263" spans="2:7" x14ac:dyDescent="0.25">
      <c r="B263" s="10" t="s">
        <v>589</v>
      </c>
      <c r="C263" s="11">
        <v>2018</v>
      </c>
      <c r="D263" s="12" t="s">
        <v>352</v>
      </c>
      <c r="E263" s="13">
        <v>9640696.5399999991</v>
      </c>
      <c r="F263" s="13">
        <v>0</v>
      </c>
      <c r="G263" s="13">
        <v>0</v>
      </c>
    </row>
    <row r="264" spans="2:7" x14ac:dyDescent="0.25">
      <c r="B264" s="10" t="s">
        <v>589</v>
      </c>
      <c r="C264" s="11">
        <v>2018</v>
      </c>
      <c r="D264" s="12" t="s">
        <v>348</v>
      </c>
      <c r="E264" s="13">
        <v>9177661.25</v>
      </c>
      <c r="F264" s="13">
        <v>0</v>
      </c>
      <c r="G264" s="13">
        <v>0</v>
      </c>
    </row>
    <row r="265" spans="2:7" x14ac:dyDescent="0.25">
      <c r="B265" s="10" t="s">
        <v>589</v>
      </c>
      <c r="C265" s="11">
        <v>2018</v>
      </c>
      <c r="D265" s="12" t="s">
        <v>460</v>
      </c>
      <c r="E265" s="13">
        <v>20943000</v>
      </c>
      <c r="F265" s="13">
        <v>0</v>
      </c>
      <c r="G265" s="13">
        <v>0</v>
      </c>
    </row>
    <row r="266" spans="2:7" x14ac:dyDescent="0.25">
      <c r="B266" s="10" t="s">
        <v>589</v>
      </c>
      <c r="C266" s="11">
        <v>2018</v>
      </c>
      <c r="D266" s="12" t="s">
        <v>460</v>
      </c>
      <c r="E266" s="13">
        <v>20943000</v>
      </c>
      <c r="F266" s="13">
        <v>0</v>
      </c>
      <c r="G266" s="13">
        <v>0</v>
      </c>
    </row>
    <row r="267" spans="2:7" ht="30" x14ac:dyDescent="0.25">
      <c r="B267" s="10" t="s">
        <v>590</v>
      </c>
      <c r="C267" s="11">
        <v>2018</v>
      </c>
      <c r="D267" s="12" t="s">
        <v>493</v>
      </c>
      <c r="E267" s="13">
        <v>28959365.109999999</v>
      </c>
      <c r="F267" s="13">
        <v>45900000</v>
      </c>
      <c r="G267" s="13">
        <v>39.117225203050111</v>
      </c>
    </row>
    <row r="268" spans="2:7" x14ac:dyDescent="0.25">
      <c r="B268" s="10" t="s">
        <v>590</v>
      </c>
      <c r="C268" s="11">
        <v>2018</v>
      </c>
      <c r="D268" s="12" t="s">
        <v>349</v>
      </c>
      <c r="E268" s="13">
        <v>9375138.0199999996</v>
      </c>
      <c r="F268" s="13">
        <v>45900000</v>
      </c>
      <c r="G268" s="13">
        <v>12.663585125054466</v>
      </c>
    </row>
    <row r="269" spans="2:7" x14ac:dyDescent="0.25">
      <c r="B269" s="10" t="s">
        <v>587</v>
      </c>
      <c r="C269" s="11">
        <v>2018</v>
      </c>
      <c r="D269" s="12" t="s">
        <v>451</v>
      </c>
      <c r="E269" s="13">
        <v>19321380</v>
      </c>
      <c r="F269" s="13">
        <v>160000000</v>
      </c>
      <c r="G269" s="13">
        <v>306.00235574999999</v>
      </c>
    </row>
    <row r="270" spans="2:7" x14ac:dyDescent="0.25">
      <c r="B270" s="10" t="s">
        <v>590</v>
      </c>
      <c r="C270" s="11">
        <v>2018</v>
      </c>
      <c r="D270" s="12" t="s">
        <v>240</v>
      </c>
      <c r="E270" s="13">
        <v>3217033.86</v>
      </c>
      <c r="F270" s="13">
        <v>7400000</v>
      </c>
      <c r="G270" s="13">
        <v>869.46861081081067</v>
      </c>
    </row>
    <row r="271" spans="2:7" x14ac:dyDescent="0.25">
      <c r="B271" s="10" t="s">
        <v>589</v>
      </c>
      <c r="C271" s="11">
        <v>2018</v>
      </c>
      <c r="D271" s="12" t="s">
        <v>113</v>
      </c>
      <c r="E271" s="13">
        <v>2890000</v>
      </c>
      <c r="F271" s="13">
        <v>0</v>
      </c>
      <c r="G271" s="13">
        <v>0</v>
      </c>
    </row>
    <row r="272" spans="2:7" x14ac:dyDescent="0.25">
      <c r="B272" s="10" t="s">
        <v>589</v>
      </c>
      <c r="C272" s="11">
        <v>2018</v>
      </c>
      <c r="D272" s="12" t="s">
        <v>113</v>
      </c>
      <c r="E272" s="13">
        <v>3696823.34</v>
      </c>
      <c r="F272" s="13">
        <v>0</v>
      </c>
      <c r="G272" s="13">
        <v>0</v>
      </c>
    </row>
    <row r="273" spans="2:7" x14ac:dyDescent="0.25">
      <c r="B273" s="10" t="s">
        <v>589</v>
      </c>
      <c r="C273" s="11">
        <v>2018</v>
      </c>
      <c r="D273" s="12" t="s">
        <v>113</v>
      </c>
      <c r="E273" s="13">
        <v>8925201.6199999992</v>
      </c>
      <c r="F273" s="13">
        <v>0</v>
      </c>
      <c r="G273" s="13">
        <v>0</v>
      </c>
    </row>
    <row r="274" spans="2:7" x14ac:dyDescent="0.25">
      <c r="B274" s="10" t="s">
        <v>589</v>
      </c>
      <c r="C274" s="11">
        <v>2018</v>
      </c>
      <c r="D274" s="12" t="s">
        <v>113</v>
      </c>
      <c r="E274" s="13">
        <v>11992134.33</v>
      </c>
      <c r="F274" s="13">
        <v>0</v>
      </c>
      <c r="G274" s="13">
        <v>0</v>
      </c>
    </row>
    <row r="275" spans="2:7" x14ac:dyDescent="0.25">
      <c r="B275" s="10" t="s">
        <v>589</v>
      </c>
      <c r="C275" s="11">
        <v>2018</v>
      </c>
      <c r="D275" s="12" t="s">
        <v>113</v>
      </c>
      <c r="E275" s="13">
        <v>12623299.279999999</v>
      </c>
      <c r="F275" s="13">
        <v>0</v>
      </c>
      <c r="G275" s="13">
        <v>0</v>
      </c>
    </row>
    <row r="276" spans="2:7" x14ac:dyDescent="0.25">
      <c r="B276" s="10" t="s">
        <v>589</v>
      </c>
      <c r="C276" s="11">
        <v>2018</v>
      </c>
      <c r="D276" s="12" t="s">
        <v>113</v>
      </c>
      <c r="E276" s="13">
        <v>14777518.33</v>
      </c>
      <c r="F276" s="13">
        <v>0</v>
      </c>
      <c r="G276" s="13">
        <v>0</v>
      </c>
    </row>
    <row r="277" spans="2:7" x14ac:dyDescent="0.25">
      <c r="B277" s="10" t="s">
        <v>589</v>
      </c>
      <c r="C277" s="11">
        <v>2018</v>
      </c>
      <c r="D277" s="12" t="s">
        <v>113</v>
      </c>
      <c r="E277" s="13">
        <v>16687251.960000001</v>
      </c>
      <c r="F277" s="13">
        <v>0</v>
      </c>
      <c r="G277" s="13">
        <v>0</v>
      </c>
    </row>
    <row r="278" spans="2:7" x14ac:dyDescent="0.25">
      <c r="B278" s="10" t="s">
        <v>589</v>
      </c>
      <c r="C278" s="11">
        <v>2018</v>
      </c>
      <c r="D278" s="12" t="s">
        <v>113</v>
      </c>
      <c r="E278" s="13">
        <v>25140054.620000001</v>
      </c>
      <c r="F278" s="13">
        <v>0</v>
      </c>
      <c r="G278" s="13">
        <v>0</v>
      </c>
    </row>
    <row r="279" spans="2:7" x14ac:dyDescent="0.25">
      <c r="B279" s="10" t="s">
        <v>589</v>
      </c>
      <c r="C279" s="11">
        <v>2018</v>
      </c>
      <c r="D279" s="12" t="s">
        <v>113</v>
      </c>
      <c r="E279" s="13">
        <v>26565000</v>
      </c>
      <c r="F279" s="13">
        <v>0</v>
      </c>
      <c r="G279" s="13">
        <v>0</v>
      </c>
    </row>
    <row r="280" spans="2:7" x14ac:dyDescent="0.25">
      <c r="B280" s="10" t="s">
        <v>589</v>
      </c>
      <c r="C280" s="11">
        <v>2018</v>
      </c>
      <c r="D280" s="12" t="s">
        <v>113</v>
      </c>
      <c r="E280" s="13">
        <v>39723664.030000001</v>
      </c>
      <c r="F280" s="13">
        <v>0</v>
      </c>
      <c r="G280" s="13">
        <v>0</v>
      </c>
    </row>
    <row r="281" spans="2:7" x14ac:dyDescent="0.25">
      <c r="B281" s="10" t="s">
        <v>589</v>
      </c>
      <c r="C281" s="11">
        <v>2018</v>
      </c>
      <c r="D281" s="12" t="s">
        <v>113</v>
      </c>
      <c r="E281" s="13">
        <v>8220000</v>
      </c>
      <c r="F281" s="13">
        <v>0</v>
      </c>
      <c r="G281" s="13">
        <v>0</v>
      </c>
    </row>
    <row r="282" spans="2:7" x14ac:dyDescent="0.25">
      <c r="B282" s="10" t="s">
        <v>589</v>
      </c>
      <c r="C282" s="11">
        <v>2018</v>
      </c>
      <c r="D282" s="12" t="s">
        <v>182</v>
      </c>
      <c r="E282" s="13">
        <v>20833333.399999999</v>
      </c>
      <c r="F282" s="13">
        <v>0</v>
      </c>
      <c r="G282" s="13">
        <v>0</v>
      </c>
    </row>
    <row r="283" spans="2:7" x14ac:dyDescent="0.25">
      <c r="B283" s="10" t="s">
        <v>589</v>
      </c>
      <c r="C283" s="11">
        <v>2018</v>
      </c>
      <c r="D283" s="12" t="s">
        <v>182</v>
      </c>
      <c r="E283" s="13">
        <v>21911892.699999999</v>
      </c>
      <c r="F283" s="13">
        <v>0</v>
      </c>
      <c r="G283" s="13">
        <v>0</v>
      </c>
    </row>
    <row r="284" spans="2:7" x14ac:dyDescent="0.25">
      <c r="B284" s="10" t="s">
        <v>589</v>
      </c>
      <c r="C284" s="11">
        <v>2018</v>
      </c>
      <c r="D284" s="12" t="s">
        <v>182</v>
      </c>
      <c r="E284" s="13">
        <v>3900000</v>
      </c>
      <c r="F284" s="13">
        <v>0</v>
      </c>
      <c r="G284" s="13">
        <v>0</v>
      </c>
    </row>
    <row r="285" spans="2:7" x14ac:dyDescent="0.25">
      <c r="B285" s="10" t="s">
        <v>589</v>
      </c>
      <c r="C285" s="11">
        <v>2018</v>
      </c>
      <c r="D285" s="12" t="s">
        <v>182</v>
      </c>
      <c r="E285" s="13">
        <v>3450000</v>
      </c>
      <c r="F285" s="13">
        <v>0</v>
      </c>
      <c r="G285" s="13">
        <v>0</v>
      </c>
    </row>
    <row r="286" spans="2:7" x14ac:dyDescent="0.25">
      <c r="B286" s="10" t="s">
        <v>589</v>
      </c>
      <c r="C286" s="11">
        <v>2018</v>
      </c>
      <c r="D286" s="12" t="s">
        <v>182</v>
      </c>
      <c r="E286" s="13">
        <v>77625000</v>
      </c>
      <c r="F286" s="13">
        <v>0</v>
      </c>
      <c r="G286" s="13">
        <v>0</v>
      </c>
    </row>
    <row r="287" spans="2:7" x14ac:dyDescent="0.25">
      <c r="B287" s="10" t="s">
        <v>589</v>
      </c>
      <c r="C287" s="11">
        <v>2018</v>
      </c>
      <c r="D287" s="12" t="s">
        <v>214</v>
      </c>
      <c r="E287" s="13">
        <v>2441535.25</v>
      </c>
      <c r="F287" s="13">
        <v>0</v>
      </c>
      <c r="G287" s="13">
        <v>0</v>
      </c>
    </row>
    <row r="288" spans="2:7" x14ac:dyDescent="0.25">
      <c r="B288" s="10" t="s">
        <v>589</v>
      </c>
      <c r="C288" s="11">
        <v>2018</v>
      </c>
      <c r="D288" s="12" t="s">
        <v>332</v>
      </c>
      <c r="E288" s="13">
        <v>8625000</v>
      </c>
      <c r="F288" s="13">
        <v>0</v>
      </c>
      <c r="G288" s="13">
        <v>0</v>
      </c>
    </row>
    <row r="289" spans="2:7" x14ac:dyDescent="0.25">
      <c r="B289" s="10" t="s">
        <v>589</v>
      </c>
      <c r="C289" s="11">
        <v>2018</v>
      </c>
      <c r="D289" s="12" t="s">
        <v>344</v>
      </c>
      <c r="E289" s="13">
        <v>8944800.7899999991</v>
      </c>
      <c r="F289" s="13">
        <v>0</v>
      </c>
      <c r="G289" s="13">
        <v>0</v>
      </c>
    </row>
    <row r="290" spans="2:7" x14ac:dyDescent="0.25">
      <c r="B290" s="10" t="s">
        <v>589</v>
      </c>
      <c r="C290" s="11">
        <v>2018</v>
      </c>
      <c r="D290" s="12" t="s">
        <v>166</v>
      </c>
      <c r="E290" s="13">
        <v>612073.91</v>
      </c>
      <c r="F290" s="13">
        <v>0</v>
      </c>
      <c r="G290" s="13">
        <v>0</v>
      </c>
    </row>
    <row r="291" spans="2:7" x14ac:dyDescent="0.25">
      <c r="B291" s="10" t="s">
        <v>589</v>
      </c>
      <c r="C291" s="11">
        <v>2018</v>
      </c>
      <c r="D291" s="12" t="s">
        <v>178</v>
      </c>
      <c r="E291" s="13">
        <v>977500</v>
      </c>
      <c r="F291" s="13">
        <v>0</v>
      </c>
      <c r="G291" s="13">
        <v>0</v>
      </c>
    </row>
    <row r="292" spans="2:7" x14ac:dyDescent="0.25">
      <c r="B292" s="10" t="s">
        <v>589</v>
      </c>
      <c r="C292" s="11">
        <v>2018</v>
      </c>
      <c r="D292" s="12" t="s">
        <v>178</v>
      </c>
      <c r="E292" s="13">
        <v>4850310.4800000004</v>
      </c>
      <c r="F292" s="13">
        <v>0</v>
      </c>
      <c r="G292" s="13">
        <v>0</v>
      </c>
    </row>
    <row r="293" spans="2:7" x14ac:dyDescent="0.25">
      <c r="B293" s="10" t="s">
        <v>589</v>
      </c>
      <c r="C293" s="11">
        <v>2018</v>
      </c>
      <c r="D293" s="12" t="s">
        <v>178</v>
      </c>
      <c r="E293" s="13">
        <v>16065362.91</v>
      </c>
      <c r="F293" s="13">
        <v>0</v>
      </c>
      <c r="G293" s="13">
        <v>0</v>
      </c>
    </row>
    <row r="294" spans="2:7" x14ac:dyDescent="0.25">
      <c r="B294" s="10" t="s">
        <v>589</v>
      </c>
      <c r="C294" s="11">
        <v>2018</v>
      </c>
      <c r="D294" s="12" t="s">
        <v>290</v>
      </c>
      <c r="E294" s="13">
        <v>5418816.5700000003</v>
      </c>
      <c r="F294" s="13">
        <v>0</v>
      </c>
      <c r="G294" s="13">
        <v>0</v>
      </c>
    </row>
    <row r="295" spans="2:7" ht="30" x14ac:dyDescent="0.25">
      <c r="B295" s="10" t="s">
        <v>590</v>
      </c>
      <c r="C295" s="11">
        <v>2018</v>
      </c>
      <c r="D295" s="12" t="s">
        <v>563</v>
      </c>
      <c r="E295" s="13">
        <v>115362221.78</v>
      </c>
      <c r="F295" s="13">
        <v>166000000</v>
      </c>
      <c r="G295" s="13">
        <v>27064.255210845302</v>
      </c>
    </row>
    <row r="296" spans="2:7" ht="30" x14ac:dyDescent="0.25">
      <c r="B296" s="10" t="s">
        <v>589</v>
      </c>
      <c r="C296" s="11">
        <v>2019</v>
      </c>
      <c r="D296" s="12" t="s">
        <v>183</v>
      </c>
      <c r="E296" s="13">
        <v>1251826.9099999999</v>
      </c>
      <c r="F296" s="13">
        <v>0</v>
      </c>
      <c r="G296" s="13">
        <v>0</v>
      </c>
    </row>
    <row r="297" spans="2:7" ht="45" x14ac:dyDescent="0.25">
      <c r="B297" s="10" t="s">
        <v>589</v>
      </c>
      <c r="C297" s="11">
        <v>2019</v>
      </c>
      <c r="D297" s="12" t="s">
        <v>351</v>
      </c>
      <c r="E297" s="13">
        <v>9540844.8100000005</v>
      </c>
      <c r="F297" s="13">
        <v>0</v>
      </c>
      <c r="G297" s="13">
        <v>0</v>
      </c>
    </row>
    <row r="298" spans="2:7" x14ac:dyDescent="0.25">
      <c r="B298" s="10" t="s">
        <v>590</v>
      </c>
      <c r="C298" s="11">
        <v>2019</v>
      </c>
      <c r="D298" s="12" t="s">
        <v>246</v>
      </c>
      <c r="E298" s="13">
        <v>7958333.1699999999</v>
      </c>
      <c r="F298" s="13">
        <v>37700000</v>
      </c>
      <c r="G298" s="13">
        <v>1034.372215729443</v>
      </c>
    </row>
    <row r="299" spans="2:7" x14ac:dyDescent="0.25">
      <c r="B299" s="10" t="s">
        <v>590</v>
      </c>
      <c r="C299" s="11">
        <v>2019</v>
      </c>
      <c r="D299" s="12" t="s">
        <v>454</v>
      </c>
      <c r="E299" s="13">
        <v>20043687.25</v>
      </c>
      <c r="F299" s="13">
        <v>23000000</v>
      </c>
      <c r="G299" s="13">
        <v>546.40834372826089</v>
      </c>
    </row>
    <row r="300" spans="2:7" x14ac:dyDescent="0.25">
      <c r="B300" s="10" t="s">
        <v>590</v>
      </c>
      <c r="C300" s="11">
        <v>2019</v>
      </c>
      <c r="D300" s="12" t="s">
        <v>528</v>
      </c>
      <c r="E300" s="13">
        <v>50332828.520000003</v>
      </c>
      <c r="F300" s="13">
        <v>250000000</v>
      </c>
      <c r="G300" s="13">
        <v>11073.222274400001</v>
      </c>
    </row>
    <row r="301" spans="2:7" x14ac:dyDescent="0.25">
      <c r="B301" s="10" t="s">
        <v>589</v>
      </c>
      <c r="C301" s="11">
        <v>2019</v>
      </c>
      <c r="D301" s="12" t="s">
        <v>390</v>
      </c>
      <c r="E301" s="13">
        <v>12425000</v>
      </c>
      <c r="F301" s="13">
        <v>0</v>
      </c>
      <c r="G301" s="13">
        <v>0</v>
      </c>
    </row>
    <row r="302" spans="2:7" x14ac:dyDescent="0.25">
      <c r="B302" s="10" t="s">
        <v>589</v>
      </c>
      <c r="C302" s="11">
        <v>2019</v>
      </c>
      <c r="D302" s="12" t="s">
        <v>291</v>
      </c>
      <c r="E302" s="13">
        <v>5423728.8200000003</v>
      </c>
      <c r="F302" s="13">
        <v>0</v>
      </c>
      <c r="G302" s="13">
        <v>0</v>
      </c>
    </row>
    <row r="303" spans="2:7" x14ac:dyDescent="0.25">
      <c r="B303" s="10" t="s">
        <v>589</v>
      </c>
      <c r="C303" s="11">
        <v>2019</v>
      </c>
      <c r="D303" s="12" t="s">
        <v>368</v>
      </c>
      <c r="E303" s="13">
        <v>10376448.630000001</v>
      </c>
      <c r="F303" s="13">
        <v>0</v>
      </c>
      <c r="G303" s="13">
        <v>0</v>
      </c>
    </row>
    <row r="304" spans="2:7" ht="30" x14ac:dyDescent="0.25">
      <c r="B304" s="10" t="s">
        <v>589</v>
      </c>
      <c r="C304" s="11">
        <v>2019</v>
      </c>
      <c r="D304" s="12" t="s">
        <v>227</v>
      </c>
      <c r="E304" s="13">
        <v>2772610.99</v>
      </c>
      <c r="F304" s="13">
        <v>0</v>
      </c>
      <c r="G304" s="13">
        <v>0</v>
      </c>
    </row>
    <row r="305" spans="2:7" ht="45" x14ac:dyDescent="0.25">
      <c r="B305" s="10" t="s">
        <v>588</v>
      </c>
      <c r="C305" s="11">
        <v>2019</v>
      </c>
      <c r="D305" s="12" t="s">
        <v>566</v>
      </c>
      <c r="E305" s="13">
        <v>132568590.29000001</v>
      </c>
      <c r="F305" s="13">
        <v>4300000000</v>
      </c>
      <c r="G305" s="13">
        <v>132.72273981359302</v>
      </c>
    </row>
    <row r="306" spans="2:7" x14ac:dyDescent="0.25">
      <c r="B306" s="10" t="s">
        <v>590</v>
      </c>
      <c r="C306" s="11">
        <v>2019</v>
      </c>
      <c r="D306" s="12" t="s">
        <v>435</v>
      </c>
      <c r="E306" s="13">
        <v>17218051.260000002</v>
      </c>
      <c r="F306" s="13">
        <v>40000000</v>
      </c>
      <c r="G306" s="13">
        <v>576.80471721000004</v>
      </c>
    </row>
    <row r="307" spans="2:7" ht="30" x14ac:dyDescent="0.25">
      <c r="B307" s="10" t="s">
        <v>590</v>
      </c>
      <c r="C307" s="11">
        <v>2019</v>
      </c>
      <c r="D307" s="12" t="s">
        <v>578</v>
      </c>
      <c r="E307" s="13">
        <v>296000000</v>
      </c>
      <c r="F307" s="13">
        <v>1200000000</v>
      </c>
      <c r="G307" s="13">
        <v>197333.33333333334</v>
      </c>
    </row>
    <row r="308" spans="2:7" x14ac:dyDescent="0.25">
      <c r="B308" s="10" t="s">
        <v>590</v>
      </c>
      <c r="C308" s="11">
        <v>2019</v>
      </c>
      <c r="D308" s="12" t="s">
        <v>579</v>
      </c>
      <c r="E308" s="13">
        <v>306393442.56999999</v>
      </c>
      <c r="F308" s="13">
        <v>445000000</v>
      </c>
      <c r="G308" s="13">
        <v>0</v>
      </c>
    </row>
    <row r="309" spans="2:7" ht="45" x14ac:dyDescent="0.25">
      <c r="B309" s="10" t="s">
        <v>589</v>
      </c>
      <c r="C309" s="11">
        <v>2019</v>
      </c>
      <c r="D309" s="12" t="s">
        <v>271</v>
      </c>
      <c r="E309" s="13">
        <v>4534623.92</v>
      </c>
      <c r="F309" s="13">
        <v>0</v>
      </c>
      <c r="G309" s="13">
        <v>0</v>
      </c>
    </row>
    <row r="310" spans="2:7" x14ac:dyDescent="0.25">
      <c r="B310" s="10" t="s">
        <v>590</v>
      </c>
      <c r="C310" s="11">
        <v>2019</v>
      </c>
      <c r="D310" s="12" t="s">
        <v>552</v>
      </c>
      <c r="E310" s="13">
        <v>78251928.290000007</v>
      </c>
      <c r="F310" s="13">
        <v>266000000</v>
      </c>
      <c r="G310" s="13">
        <v>2265.1873978684212</v>
      </c>
    </row>
    <row r="311" spans="2:7" ht="45" x14ac:dyDescent="0.25">
      <c r="B311" s="10" t="s">
        <v>589</v>
      </c>
      <c r="C311" s="11">
        <v>2019</v>
      </c>
      <c r="D311" s="12" t="s">
        <v>459</v>
      </c>
      <c r="E311" s="13">
        <v>20859270.100000001</v>
      </c>
      <c r="F311" s="13">
        <v>0</v>
      </c>
      <c r="G311" s="13">
        <v>0</v>
      </c>
    </row>
    <row r="312" spans="2:7" ht="45" x14ac:dyDescent="0.25">
      <c r="B312" s="10" t="s">
        <v>588</v>
      </c>
      <c r="C312" s="11">
        <v>2019</v>
      </c>
      <c r="D312" s="12" t="s">
        <v>440</v>
      </c>
      <c r="E312" s="13">
        <v>17796797.149999999</v>
      </c>
      <c r="F312" s="13">
        <v>208000000</v>
      </c>
      <c r="G312" s="13">
        <v>171.12304951923073</v>
      </c>
    </row>
    <row r="313" spans="2:7" x14ac:dyDescent="0.25">
      <c r="B313" s="10" t="s">
        <v>590</v>
      </c>
      <c r="C313" s="11">
        <v>2019</v>
      </c>
      <c r="D313" s="12" t="s">
        <v>186</v>
      </c>
      <c r="E313" s="13">
        <v>1349444.5</v>
      </c>
      <c r="F313" s="13">
        <v>2314000</v>
      </c>
      <c r="G313" s="13">
        <v>0</v>
      </c>
    </row>
    <row r="314" spans="2:7" ht="45" x14ac:dyDescent="0.25">
      <c r="B314" s="10" t="s">
        <v>589</v>
      </c>
      <c r="C314" s="11">
        <v>2019</v>
      </c>
      <c r="D314" s="12" t="s">
        <v>320</v>
      </c>
      <c r="E314" s="13">
        <v>7632675.8600000003</v>
      </c>
      <c r="F314" s="13">
        <v>0</v>
      </c>
      <c r="G314" s="13">
        <v>0</v>
      </c>
    </row>
    <row r="315" spans="2:7" ht="45" x14ac:dyDescent="0.25">
      <c r="B315" s="10" t="s">
        <v>589</v>
      </c>
      <c r="C315" s="11">
        <v>2019</v>
      </c>
      <c r="D315" s="12" t="s">
        <v>164</v>
      </c>
      <c r="E315" s="13">
        <v>589086.38</v>
      </c>
      <c r="F315" s="13">
        <v>0</v>
      </c>
      <c r="G315" s="13">
        <v>0</v>
      </c>
    </row>
    <row r="316" spans="2:7" x14ac:dyDescent="0.25">
      <c r="B316" s="10" t="s">
        <v>590</v>
      </c>
      <c r="C316" s="11">
        <v>2019</v>
      </c>
      <c r="D316" s="12" t="s">
        <v>527</v>
      </c>
      <c r="E316" s="13">
        <v>50000000</v>
      </c>
      <c r="F316" s="13">
        <v>50000000</v>
      </c>
      <c r="G316" s="13">
        <v>10000</v>
      </c>
    </row>
    <row r="317" spans="2:7" x14ac:dyDescent="0.25">
      <c r="B317" s="10" t="s">
        <v>589</v>
      </c>
      <c r="C317" s="11">
        <v>2019</v>
      </c>
      <c r="D317" s="12" t="s">
        <v>242</v>
      </c>
      <c r="E317" s="13">
        <v>3271560.75</v>
      </c>
      <c r="F317" s="13">
        <v>0</v>
      </c>
      <c r="G317" s="13">
        <v>0</v>
      </c>
    </row>
    <row r="318" spans="2:7" x14ac:dyDescent="0.25">
      <c r="B318" s="10" t="s">
        <v>590</v>
      </c>
      <c r="C318" s="11">
        <v>2019</v>
      </c>
      <c r="D318" s="12" t="s">
        <v>483</v>
      </c>
      <c r="E318" s="13">
        <v>26816311.469999999</v>
      </c>
      <c r="F318" s="13">
        <v>106000000</v>
      </c>
      <c r="G318" s="13">
        <v>455.37132684905652</v>
      </c>
    </row>
    <row r="319" spans="2:7" x14ac:dyDescent="0.25">
      <c r="B319" s="10" t="s">
        <v>590</v>
      </c>
      <c r="C319" s="11">
        <v>2019</v>
      </c>
      <c r="D319" s="12" t="s">
        <v>490</v>
      </c>
      <c r="E319" s="13">
        <v>28034626.030000001</v>
      </c>
      <c r="F319" s="13">
        <v>32000000</v>
      </c>
      <c r="G319" s="13">
        <v>56.945334123437505</v>
      </c>
    </row>
    <row r="320" spans="2:7" x14ac:dyDescent="0.25">
      <c r="B320" s="10" t="s">
        <v>590</v>
      </c>
      <c r="C320" s="11">
        <v>2019</v>
      </c>
      <c r="D320" s="12" t="s">
        <v>524</v>
      </c>
      <c r="E320" s="13">
        <v>48617020.909999996</v>
      </c>
      <c r="F320" s="13">
        <v>60000000</v>
      </c>
      <c r="G320" s="13">
        <v>2430.8510455000001</v>
      </c>
    </row>
    <row r="321" spans="2:7" x14ac:dyDescent="0.25">
      <c r="B321" s="10" t="s">
        <v>590</v>
      </c>
      <c r="C321" s="11">
        <v>2019</v>
      </c>
      <c r="D321" s="12" t="s">
        <v>430</v>
      </c>
      <c r="E321" s="13">
        <v>16731769.35</v>
      </c>
      <c r="F321" s="13">
        <v>20000000</v>
      </c>
      <c r="G321" s="13">
        <v>72.783196672499997</v>
      </c>
    </row>
    <row r="322" spans="2:7" x14ac:dyDescent="0.25">
      <c r="B322" s="10" t="s">
        <v>590</v>
      </c>
      <c r="C322" s="11">
        <v>2019</v>
      </c>
      <c r="D322" s="12" t="s">
        <v>543</v>
      </c>
      <c r="E322" s="13">
        <v>71922532.480000004</v>
      </c>
      <c r="F322" s="13">
        <v>933000000</v>
      </c>
      <c r="G322" s="13">
        <v>3336.8817400447588</v>
      </c>
    </row>
    <row r="323" spans="2:7" x14ac:dyDescent="0.25">
      <c r="B323" s="10" t="s">
        <v>590</v>
      </c>
      <c r="C323" s="11">
        <v>2019</v>
      </c>
      <c r="D323" s="12" t="s">
        <v>265</v>
      </c>
      <c r="E323" s="13">
        <v>4152796.37</v>
      </c>
      <c r="F323" s="13">
        <v>4800000</v>
      </c>
      <c r="G323" s="13">
        <v>76.134600116666661</v>
      </c>
    </row>
    <row r="324" spans="2:7" x14ac:dyDescent="0.25">
      <c r="B324" s="10" t="s">
        <v>590</v>
      </c>
      <c r="C324" s="11">
        <v>2019</v>
      </c>
      <c r="D324" s="12" t="s">
        <v>280</v>
      </c>
      <c r="E324" s="13">
        <v>4835238.41</v>
      </c>
      <c r="F324" s="13">
        <v>7800000</v>
      </c>
      <c r="G324" s="13">
        <v>319.24971553205131</v>
      </c>
    </row>
    <row r="325" spans="2:7" x14ac:dyDescent="0.25">
      <c r="B325" s="10" t="s">
        <v>590</v>
      </c>
      <c r="C325" s="11">
        <v>2019</v>
      </c>
      <c r="D325" s="12" t="s">
        <v>299</v>
      </c>
      <c r="E325" s="13">
        <v>5866724.3799999999</v>
      </c>
      <c r="F325" s="13">
        <v>7800000</v>
      </c>
      <c r="G325" s="13">
        <v>4922.031325989743</v>
      </c>
    </row>
    <row r="326" spans="2:7" x14ac:dyDescent="0.25">
      <c r="B326" s="10" t="s">
        <v>590</v>
      </c>
      <c r="C326" s="11">
        <v>2019</v>
      </c>
      <c r="D326" s="12" t="s">
        <v>357</v>
      </c>
      <c r="E326" s="13">
        <v>9974209.9000000004</v>
      </c>
      <c r="F326" s="13">
        <v>266000000</v>
      </c>
      <c r="G326" s="13">
        <v>288.72712868421053</v>
      </c>
    </row>
    <row r="327" spans="2:7" x14ac:dyDescent="0.25">
      <c r="B327" s="10" t="s">
        <v>590</v>
      </c>
      <c r="C327" s="11">
        <v>2019</v>
      </c>
      <c r="D327" s="12" t="s">
        <v>399</v>
      </c>
      <c r="E327" s="13">
        <v>12935184.02</v>
      </c>
      <c r="F327" s="13">
        <v>15000000</v>
      </c>
      <c r="G327" s="13">
        <v>601.05488412933323</v>
      </c>
    </row>
    <row r="328" spans="2:7" x14ac:dyDescent="0.25">
      <c r="B328" s="10" t="s">
        <v>590</v>
      </c>
      <c r="C328" s="11">
        <v>2019</v>
      </c>
      <c r="D328" s="12" t="s">
        <v>549</v>
      </c>
      <c r="E328" s="13">
        <v>76293750</v>
      </c>
      <c r="F328" s="13">
        <v>189800000</v>
      </c>
      <c r="G328" s="13">
        <v>2411.8150684931506</v>
      </c>
    </row>
    <row r="329" spans="2:7" x14ac:dyDescent="0.25">
      <c r="B329" s="10" t="s">
        <v>590</v>
      </c>
      <c r="C329" s="11">
        <v>2019</v>
      </c>
      <c r="D329" s="12" t="s">
        <v>346</v>
      </c>
      <c r="E329" s="13">
        <v>9068109.0600000005</v>
      </c>
      <c r="F329" s="13">
        <v>10773991</v>
      </c>
      <c r="G329" s="13">
        <v>356.02499875672811</v>
      </c>
    </row>
    <row r="330" spans="2:7" ht="30" x14ac:dyDescent="0.25">
      <c r="B330" s="10" t="s">
        <v>590</v>
      </c>
      <c r="C330" s="11">
        <v>2019</v>
      </c>
      <c r="D330" s="12" t="s">
        <v>304</v>
      </c>
      <c r="E330" s="13">
        <v>6065390.8200000003</v>
      </c>
      <c r="F330" s="13">
        <v>8600000</v>
      </c>
      <c r="G330" s="13">
        <v>266.59508487906982</v>
      </c>
    </row>
    <row r="331" spans="2:7" ht="45" x14ac:dyDescent="0.25">
      <c r="B331" s="10" t="s">
        <v>589</v>
      </c>
      <c r="C331" s="11">
        <v>2019</v>
      </c>
      <c r="D331" s="12" t="s">
        <v>311</v>
      </c>
      <c r="E331" s="13">
        <v>6724023.9500000002</v>
      </c>
      <c r="F331" s="13">
        <v>0</v>
      </c>
      <c r="G331" s="13">
        <v>0</v>
      </c>
    </row>
    <row r="332" spans="2:7" ht="30" x14ac:dyDescent="0.25">
      <c r="B332" s="10" t="s">
        <v>589</v>
      </c>
      <c r="C332" s="11">
        <v>2019</v>
      </c>
      <c r="D332" s="12" t="s">
        <v>345</v>
      </c>
      <c r="E332" s="13">
        <v>8966369.1500000004</v>
      </c>
      <c r="F332" s="13">
        <v>0</v>
      </c>
      <c r="G332" s="13">
        <v>0</v>
      </c>
    </row>
    <row r="333" spans="2:7" ht="45" x14ac:dyDescent="0.25">
      <c r="B333" s="10" t="s">
        <v>589</v>
      </c>
      <c r="C333" s="11">
        <v>2019</v>
      </c>
      <c r="D333" s="12" t="s">
        <v>201</v>
      </c>
      <c r="E333" s="13">
        <v>1917354.94</v>
      </c>
      <c r="F333" s="13">
        <v>0</v>
      </c>
      <c r="G333" s="13">
        <v>0</v>
      </c>
    </row>
    <row r="334" spans="2:7" ht="150" x14ac:dyDescent="0.25">
      <c r="B334" s="10" t="s">
        <v>589</v>
      </c>
      <c r="C334" s="11">
        <v>2019</v>
      </c>
      <c r="D334" s="12" t="s">
        <v>488</v>
      </c>
      <c r="E334" s="13">
        <v>27956532.710000001</v>
      </c>
      <c r="F334" s="13">
        <v>0</v>
      </c>
      <c r="G334" s="13">
        <v>0</v>
      </c>
    </row>
    <row r="335" spans="2:7" x14ac:dyDescent="0.25">
      <c r="B335" s="10" t="s">
        <v>589</v>
      </c>
      <c r="C335" s="11">
        <v>2019</v>
      </c>
      <c r="D335" s="12" t="s">
        <v>469</v>
      </c>
      <c r="E335" s="13">
        <v>22631250</v>
      </c>
      <c r="F335" s="13">
        <v>0</v>
      </c>
      <c r="G335" s="13">
        <v>0</v>
      </c>
    </row>
    <row r="336" spans="2:7" ht="30" x14ac:dyDescent="0.25">
      <c r="B336" s="10" t="s">
        <v>589</v>
      </c>
      <c r="C336" s="11">
        <v>2019</v>
      </c>
      <c r="D336" s="12" t="s">
        <v>187</v>
      </c>
      <c r="E336" s="13">
        <v>1453843</v>
      </c>
      <c r="F336" s="13">
        <v>0</v>
      </c>
      <c r="G336" s="13">
        <v>0</v>
      </c>
    </row>
    <row r="337" spans="2:7" x14ac:dyDescent="0.25">
      <c r="B337" s="10" t="s">
        <v>587</v>
      </c>
      <c r="C337" s="11">
        <v>2019</v>
      </c>
      <c r="D337" s="12" t="s">
        <v>238</v>
      </c>
      <c r="E337" s="13">
        <v>3199609.04</v>
      </c>
      <c r="F337" s="13">
        <v>4600000</v>
      </c>
      <c r="G337" s="13">
        <v>54.254240243478264</v>
      </c>
    </row>
    <row r="338" spans="2:7" ht="45" x14ac:dyDescent="0.25">
      <c r="B338" s="10" t="s">
        <v>589</v>
      </c>
      <c r="C338" s="11">
        <v>2019</v>
      </c>
      <c r="D338" s="12" t="s">
        <v>446</v>
      </c>
      <c r="E338" s="13">
        <v>18536498.5</v>
      </c>
      <c r="F338" s="13">
        <v>0</v>
      </c>
      <c r="G338" s="13">
        <v>0</v>
      </c>
    </row>
    <row r="339" spans="2:7" x14ac:dyDescent="0.25">
      <c r="B339" s="10" t="s">
        <v>590</v>
      </c>
      <c r="C339" s="11">
        <v>2019</v>
      </c>
      <c r="D339" s="12" t="s">
        <v>377</v>
      </c>
      <c r="E339" s="13">
        <v>11339881.15</v>
      </c>
      <c r="F339" s="13">
        <v>16047600</v>
      </c>
      <c r="G339" s="13">
        <v>727.83952644009071</v>
      </c>
    </row>
    <row r="340" spans="2:7" x14ac:dyDescent="0.25">
      <c r="B340" s="10" t="s">
        <v>589</v>
      </c>
      <c r="C340" s="11">
        <v>2019</v>
      </c>
      <c r="D340" s="12" t="s">
        <v>379</v>
      </c>
      <c r="E340" s="13">
        <v>11537500</v>
      </c>
      <c r="F340" s="13">
        <v>0</v>
      </c>
      <c r="G340" s="13">
        <v>0</v>
      </c>
    </row>
    <row r="341" spans="2:7" ht="30" x14ac:dyDescent="0.25">
      <c r="B341" s="10" t="s">
        <v>590</v>
      </c>
      <c r="C341" s="11">
        <v>2019</v>
      </c>
      <c r="D341" s="12" t="s">
        <v>540</v>
      </c>
      <c r="E341" s="13">
        <v>59565680.079999998</v>
      </c>
      <c r="F341" s="13">
        <v>82000000</v>
      </c>
      <c r="G341" s="13">
        <v>0</v>
      </c>
    </row>
    <row r="342" spans="2:7" x14ac:dyDescent="0.25">
      <c r="B342" s="10" t="s">
        <v>590</v>
      </c>
      <c r="C342" s="11">
        <v>2019</v>
      </c>
      <c r="D342" s="12" t="s">
        <v>484</v>
      </c>
      <c r="E342" s="13">
        <v>27125000</v>
      </c>
      <c r="F342" s="13">
        <v>35000000</v>
      </c>
      <c r="G342" s="13">
        <v>34.875</v>
      </c>
    </row>
    <row r="343" spans="2:7" ht="60" x14ac:dyDescent="0.25">
      <c r="B343" s="10" t="s">
        <v>589</v>
      </c>
      <c r="C343" s="11">
        <v>2019</v>
      </c>
      <c r="D343" s="12" t="s">
        <v>541</v>
      </c>
      <c r="E343" s="13">
        <v>63262404.859999999</v>
      </c>
      <c r="F343" s="13">
        <v>0</v>
      </c>
      <c r="G343" s="13">
        <v>0</v>
      </c>
    </row>
    <row r="344" spans="2:7" ht="30" x14ac:dyDescent="0.25">
      <c r="B344" s="10" t="s">
        <v>589</v>
      </c>
      <c r="C344" s="11">
        <v>2019</v>
      </c>
      <c r="D344" s="12" t="s">
        <v>298</v>
      </c>
      <c r="E344" s="13">
        <v>5843679.6600000001</v>
      </c>
      <c r="F344" s="13">
        <v>0</v>
      </c>
      <c r="G344" s="13">
        <v>0</v>
      </c>
    </row>
    <row r="345" spans="2:7" x14ac:dyDescent="0.25">
      <c r="B345" s="10" t="s">
        <v>590</v>
      </c>
      <c r="C345" s="11">
        <v>2019</v>
      </c>
      <c r="D345" s="12" t="s">
        <v>572</v>
      </c>
      <c r="E345" s="13">
        <v>418988611.29000002</v>
      </c>
      <c r="F345" s="13">
        <v>709000000</v>
      </c>
      <c r="G345" s="13">
        <v>44321.785397390697</v>
      </c>
    </row>
    <row r="346" spans="2:7" x14ac:dyDescent="0.25">
      <c r="B346" s="10" t="s">
        <v>588</v>
      </c>
      <c r="C346" s="11">
        <v>2019</v>
      </c>
      <c r="D346" s="12" t="s">
        <v>175</v>
      </c>
      <c r="E346" s="13">
        <v>842532.47</v>
      </c>
      <c r="F346" s="13">
        <v>107000000</v>
      </c>
      <c r="G346" s="13">
        <v>5.6583535788971959</v>
      </c>
    </row>
    <row r="347" spans="2:7" x14ac:dyDescent="0.25">
      <c r="B347" s="10" t="s">
        <v>588</v>
      </c>
      <c r="C347" s="11">
        <v>2019</v>
      </c>
      <c r="D347" s="12" t="s">
        <v>175</v>
      </c>
      <c r="E347" s="13">
        <v>88784786.489999995</v>
      </c>
      <c r="F347" s="13">
        <v>107000000</v>
      </c>
      <c r="G347" s="13">
        <v>596.26866889452333</v>
      </c>
    </row>
    <row r="348" spans="2:7" x14ac:dyDescent="0.25">
      <c r="B348" s="10" t="s">
        <v>590</v>
      </c>
      <c r="C348" s="11">
        <v>2019</v>
      </c>
      <c r="D348" s="12" t="s">
        <v>179</v>
      </c>
      <c r="E348" s="13">
        <v>1085798.33</v>
      </c>
      <c r="F348" s="13">
        <v>1350000</v>
      </c>
      <c r="G348" s="13">
        <v>0</v>
      </c>
    </row>
    <row r="349" spans="2:7" x14ac:dyDescent="0.25">
      <c r="B349" s="10" t="s">
        <v>590</v>
      </c>
      <c r="C349" s="11">
        <v>2019</v>
      </c>
      <c r="D349" s="12" t="s">
        <v>429</v>
      </c>
      <c r="E349" s="13">
        <v>16694450.01</v>
      </c>
      <c r="F349" s="13">
        <v>21000000</v>
      </c>
      <c r="G349" s="13">
        <v>914.21988150000004</v>
      </c>
    </row>
    <row r="350" spans="2:7" ht="30" x14ac:dyDescent="0.25">
      <c r="B350" s="10" t="s">
        <v>589</v>
      </c>
      <c r="C350" s="11">
        <v>2019</v>
      </c>
      <c r="D350" s="12" t="s">
        <v>408</v>
      </c>
      <c r="E350" s="13">
        <v>21384847.140000001</v>
      </c>
      <c r="F350" s="13">
        <v>0</v>
      </c>
      <c r="G350" s="13">
        <v>0</v>
      </c>
    </row>
    <row r="351" spans="2:7" ht="30" x14ac:dyDescent="0.25">
      <c r="B351" s="10" t="s">
        <v>589</v>
      </c>
      <c r="C351" s="11">
        <v>2019</v>
      </c>
      <c r="D351" s="12" t="s">
        <v>408</v>
      </c>
      <c r="E351" s="13">
        <v>13492086.99</v>
      </c>
      <c r="F351" s="13">
        <v>0</v>
      </c>
      <c r="G351" s="13">
        <v>0</v>
      </c>
    </row>
    <row r="352" spans="2:7" x14ac:dyDescent="0.25">
      <c r="B352" s="10" t="s">
        <v>590</v>
      </c>
      <c r="C352" s="11">
        <v>2019</v>
      </c>
      <c r="D352" s="12" t="s">
        <v>385</v>
      </c>
      <c r="E352" s="13">
        <v>12000000</v>
      </c>
      <c r="F352" s="13">
        <v>15116327</v>
      </c>
      <c r="G352" s="13">
        <v>0</v>
      </c>
    </row>
    <row r="353" spans="2:7" ht="45" x14ac:dyDescent="0.25">
      <c r="B353" s="10" t="s">
        <v>590</v>
      </c>
      <c r="C353" s="11">
        <v>2019</v>
      </c>
      <c r="D353" s="12" t="s">
        <v>522</v>
      </c>
      <c r="E353" s="13">
        <v>47815264.789999999</v>
      </c>
      <c r="F353" s="13">
        <v>126500000</v>
      </c>
      <c r="G353" s="13">
        <v>3102.5114102475886</v>
      </c>
    </row>
    <row r="354" spans="2:7" ht="45" x14ac:dyDescent="0.25">
      <c r="B354" s="10" t="s">
        <v>590</v>
      </c>
      <c r="C354" s="11">
        <v>2019</v>
      </c>
      <c r="D354" s="12" t="s">
        <v>522</v>
      </c>
      <c r="E354" s="13">
        <v>46887500</v>
      </c>
      <c r="F354" s="13">
        <v>126500000</v>
      </c>
      <c r="G354" s="13">
        <v>3042.3130434782611</v>
      </c>
    </row>
    <row r="355" spans="2:7" x14ac:dyDescent="0.25">
      <c r="B355" s="10" t="s">
        <v>589</v>
      </c>
      <c r="C355" s="11">
        <v>2019</v>
      </c>
      <c r="D355" s="12" t="s">
        <v>156</v>
      </c>
      <c r="E355" s="13">
        <v>332060.82</v>
      </c>
      <c r="F355" s="13">
        <v>0</v>
      </c>
      <c r="G355" s="13">
        <v>0</v>
      </c>
    </row>
    <row r="356" spans="2:7" ht="30" x14ac:dyDescent="0.25">
      <c r="B356" s="10" t="s">
        <v>589</v>
      </c>
      <c r="C356" s="11">
        <v>2019</v>
      </c>
      <c r="D356" s="12" t="s">
        <v>260</v>
      </c>
      <c r="E356" s="13">
        <v>3919490.57</v>
      </c>
      <c r="F356" s="13">
        <v>0</v>
      </c>
      <c r="G356" s="13">
        <v>0</v>
      </c>
    </row>
    <row r="357" spans="2:7" x14ac:dyDescent="0.25">
      <c r="B357" s="10" t="s">
        <v>589</v>
      </c>
      <c r="C357" s="11">
        <v>2019</v>
      </c>
      <c r="D357" s="12" t="s">
        <v>126</v>
      </c>
      <c r="E357" s="13">
        <v>4270663.87</v>
      </c>
      <c r="F357" s="13">
        <v>0</v>
      </c>
      <c r="G357" s="13">
        <v>0</v>
      </c>
    </row>
    <row r="358" spans="2:7" ht="30" x14ac:dyDescent="0.25">
      <c r="B358" s="10" t="s">
        <v>590</v>
      </c>
      <c r="C358" s="11">
        <v>2019</v>
      </c>
      <c r="D358" s="12" t="s">
        <v>530</v>
      </c>
      <c r="E358" s="13">
        <v>52055000.869999997</v>
      </c>
      <c r="F358" s="13">
        <v>60000000</v>
      </c>
      <c r="G358" s="13">
        <v>130.13750217499998</v>
      </c>
    </row>
    <row r="359" spans="2:7" x14ac:dyDescent="0.25">
      <c r="B359" s="10" t="s">
        <v>589</v>
      </c>
      <c r="C359" s="11">
        <v>2019</v>
      </c>
      <c r="D359" s="12" t="s">
        <v>364</v>
      </c>
      <c r="E359" s="13">
        <v>10267766.32</v>
      </c>
      <c r="F359" s="13">
        <v>0</v>
      </c>
      <c r="G359" s="13">
        <v>0</v>
      </c>
    </row>
    <row r="360" spans="2:7" ht="30" x14ac:dyDescent="0.25">
      <c r="B360" s="10" t="s">
        <v>589</v>
      </c>
      <c r="C360" s="11">
        <v>2019</v>
      </c>
      <c r="D360" s="12" t="s">
        <v>571</v>
      </c>
      <c r="E360" s="13">
        <v>159422973.71000001</v>
      </c>
      <c r="F360" s="13">
        <v>0</v>
      </c>
      <c r="G360" s="13">
        <v>0</v>
      </c>
    </row>
    <row r="361" spans="2:7" ht="45" x14ac:dyDescent="0.25">
      <c r="B361" s="10" t="s">
        <v>589</v>
      </c>
      <c r="C361" s="11">
        <v>2019</v>
      </c>
      <c r="D361" s="12" t="s">
        <v>325</v>
      </c>
      <c r="E361" s="13">
        <v>8080504.0700000003</v>
      </c>
      <c r="F361" s="13">
        <v>0</v>
      </c>
      <c r="G361" s="13">
        <v>0</v>
      </c>
    </row>
    <row r="362" spans="2:7" ht="45" x14ac:dyDescent="0.25">
      <c r="B362" s="10" t="s">
        <v>590</v>
      </c>
      <c r="C362" s="11">
        <v>2019</v>
      </c>
      <c r="D362" s="12" t="s">
        <v>481</v>
      </c>
      <c r="E362" s="13">
        <v>26105982.210000001</v>
      </c>
      <c r="F362" s="13">
        <v>31109000</v>
      </c>
      <c r="G362" s="13">
        <v>0</v>
      </c>
    </row>
    <row r="363" spans="2:7" x14ac:dyDescent="0.25">
      <c r="B363" s="10" t="s">
        <v>589</v>
      </c>
      <c r="C363" s="11">
        <v>2019</v>
      </c>
      <c r="D363" s="12" t="s">
        <v>534</v>
      </c>
      <c r="E363" s="13">
        <v>53250000</v>
      </c>
      <c r="F363" s="13">
        <v>0</v>
      </c>
      <c r="G363" s="13">
        <v>0</v>
      </c>
    </row>
    <row r="364" spans="2:7" ht="30" x14ac:dyDescent="0.25">
      <c r="B364" s="10" t="s">
        <v>590</v>
      </c>
      <c r="C364" s="11">
        <v>2019</v>
      </c>
      <c r="D364" s="12" t="s">
        <v>375</v>
      </c>
      <c r="E364" s="13">
        <v>11170624.949999999</v>
      </c>
      <c r="F364" s="13">
        <v>16000000</v>
      </c>
      <c r="G364" s="13">
        <v>0</v>
      </c>
    </row>
    <row r="365" spans="2:7" ht="30" x14ac:dyDescent="0.25">
      <c r="B365" s="10" t="s">
        <v>590</v>
      </c>
      <c r="C365" s="11">
        <v>2019</v>
      </c>
      <c r="D365" s="12" t="s">
        <v>375</v>
      </c>
      <c r="E365" s="13">
        <v>17394865.66</v>
      </c>
      <c r="F365" s="13">
        <v>20000000</v>
      </c>
      <c r="G365" s="13">
        <v>0</v>
      </c>
    </row>
    <row r="366" spans="2:7" ht="30" x14ac:dyDescent="0.25">
      <c r="B366" s="10" t="s">
        <v>589</v>
      </c>
      <c r="C366" s="11">
        <v>2019</v>
      </c>
      <c r="D366" s="12" t="s">
        <v>573</v>
      </c>
      <c r="E366" s="13">
        <v>202687500</v>
      </c>
      <c r="F366" s="13">
        <v>0</v>
      </c>
      <c r="G366" s="13">
        <v>0</v>
      </c>
    </row>
    <row r="367" spans="2:7" ht="45" x14ac:dyDescent="0.25">
      <c r="B367" s="10" t="s">
        <v>589</v>
      </c>
      <c r="C367" s="11">
        <v>2019</v>
      </c>
      <c r="D367" s="12" t="s">
        <v>224</v>
      </c>
      <c r="E367" s="13">
        <v>2635090.4700000002</v>
      </c>
      <c r="F367" s="13">
        <v>0</v>
      </c>
      <c r="G367" s="13">
        <v>0</v>
      </c>
    </row>
    <row r="368" spans="2:7" ht="60" x14ac:dyDescent="0.25">
      <c r="B368" s="10" t="s">
        <v>589</v>
      </c>
      <c r="C368" s="11">
        <v>2019</v>
      </c>
      <c r="D368" s="12" t="s">
        <v>256</v>
      </c>
      <c r="E368" s="13">
        <v>3816337.93</v>
      </c>
      <c r="F368" s="13">
        <v>0</v>
      </c>
      <c r="G368" s="13">
        <v>0</v>
      </c>
    </row>
    <row r="369" spans="2:7" x14ac:dyDescent="0.25">
      <c r="B369" s="10" t="s">
        <v>590</v>
      </c>
      <c r="C369" s="11">
        <v>2019</v>
      </c>
      <c r="D369" s="12" t="s">
        <v>216</v>
      </c>
      <c r="E369" s="13">
        <v>2490389.37</v>
      </c>
      <c r="F369" s="13">
        <v>3363162</v>
      </c>
      <c r="G369" s="13">
        <v>0</v>
      </c>
    </row>
    <row r="370" spans="2:7" ht="60" x14ac:dyDescent="0.25">
      <c r="B370" s="10" t="s">
        <v>589</v>
      </c>
      <c r="C370" s="11">
        <v>2019</v>
      </c>
      <c r="D370" s="12" t="s">
        <v>443</v>
      </c>
      <c r="E370" s="13">
        <v>17991307.359999999</v>
      </c>
      <c r="F370" s="13">
        <v>0</v>
      </c>
      <c r="G370" s="13">
        <v>0</v>
      </c>
    </row>
    <row r="371" spans="2:7" x14ac:dyDescent="0.25">
      <c r="B371" s="10" t="s">
        <v>590</v>
      </c>
      <c r="C371" s="11">
        <v>2019</v>
      </c>
      <c r="D371" s="12" t="s">
        <v>157</v>
      </c>
      <c r="E371" s="13">
        <v>345788.7</v>
      </c>
      <c r="F371" s="13">
        <v>591220</v>
      </c>
      <c r="G371" s="13">
        <v>0</v>
      </c>
    </row>
    <row r="372" spans="2:7" x14ac:dyDescent="0.25">
      <c r="B372" s="10" t="s">
        <v>589</v>
      </c>
      <c r="C372" s="11">
        <v>2019</v>
      </c>
      <c r="D372" s="12" t="s">
        <v>558</v>
      </c>
      <c r="E372" s="13">
        <v>97200000</v>
      </c>
      <c r="F372" s="13">
        <v>0</v>
      </c>
      <c r="G372" s="13">
        <v>0</v>
      </c>
    </row>
    <row r="373" spans="2:7" x14ac:dyDescent="0.25">
      <c r="B373" s="10" t="s">
        <v>589</v>
      </c>
      <c r="C373" s="11">
        <v>2019</v>
      </c>
      <c r="D373" s="12" t="s">
        <v>127</v>
      </c>
      <c r="E373" s="13">
        <v>4437500</v>
      </c>
      <c r="F373" s="13">
        <v>0</v>
      </c>
      <c r="G373" s="13">
        <v>0</v>
      </c>
    </row>
    <row r="374" spans="2:7" x14ac:dyDescent="0.25">
      <c r="B374" s="10" t="s">
        <v>589</v>
      </c>
      <c r="C374" s="11">
        <v>2019</v>
      </c>
      <c r="D374" s="12" t="s">
        <v>127</v>
      </c>
      <c r="E374" s="13">
        <v>6212500</v>
      </c>
      <c r="F374" s="13">
        <v>0</v>
      </c>
      <c r="G374" s="13">
        <v>0</v>
      </c>
    </row>
    <row r="375" spans="2:7" x14ac:dyDescent="0.25">
      <c r="B375" s="10" t="s">
        <v>589</v>
      </c>
      <c r="C375" s="11">
        <v>2019</v>
      </c>
      <c r="D375" s="12" t="s">
        <v>414</v>
      </c>
      <c r="E375" s="13">
        <v>14457375</v>
      </c>
      <c r="F375" s="13">
        <v>0</v>
      </c>
      <c r="G375" s="13">
        <v>0</v>
      </c>
    </row>
    <row r="376" spans="2:7" x14ac:dyDescent="0.25">
      <c r="B376" s="10" t="s">
        <v>589</v>
      </c>
      <c r="C376" s="11">
        <v>2019</v>
      </c>
      <c r="D376" s="12" t="s">
        <v>276</v>
      </c>
      <c r="E376" s="13">
        <v>4712625</v>
      </c>
      <c r="F376" s="13">
        <v>0</v>
      </c>
      <c r="G376" s="13">
        <v>0</v>
      </c>
    </row>
    <row r="377" spans="2:7" x14ac:dyDescent="0.25">
      <c r="B377" s="10" t="s">
        <v>589</v>
      </c>
      <c r="C377" s="11">
        <v>2019</v>
      </c>
      <c r="D377" s="12" t="s">
        <v>323</v>
      </c>
      <c r="E377" s="13">
        <v>7790000</v>
      </c>
      <c r="F377" s="13">
        <v>0</v>
      </c>
      <c r="G377" s="13">
        <v>0</v>
      </c>
    </row>
    <row r="378" spans="2:7" x14ac:dyDescent="0.25">
      <c r="B378" s="10" t="s">
        <v>587</v>
      </c>
      <c r="C378" s="11">
        <v>2019</v>
      </c>
      <c r="D378" s="12" t="s">
        <v>254</v>
      </c>
      <c r="E378" s="13">
        <v>3727833.87</v>
      </c>
      <c r="F378" s="13">
        <v>4500000</v>
      </c>
      <c r="G378" s="13">
        <v>48.047636546666673</v>
      </c>
    </row>
    <row r="379" spans="2:7" ht="30" x14ac:dyDescent="0.25">
      <c r="B379" s="10" t="s">
        <v>589</v>
      </c>
      <c r="C379" s="11">
        <v>2019</v>
      </c>
      <c r="D379" s="12" t="s">
        <v>560</v>
      </c>
      <c r="E379" s="13">
        <v>101859876.62</v>
      </c>
      <c r="F379" s="13">
        <v>0</v>
      </c>
      <c r="G379" s="13">
        <v>0</v>
      </c>
    </row>
    <row r="380" spans="2:7" ht="45" x14ac:dyDescent="0.25">
      <c r="B380" s="10" t="s">
        <v>589</v>
      </c>
      <c r="C380" s="11">
        <v>2019</v>
      </c>
      <c r="D380" s="12" t="s">
        <v>202</v>
      </c>
      <c r="E380" s="13">
        <v>1999034.15</v>
      </c>
      <c r="F380" s="13">
        <v>0</v>
      </c>
      <c r="G380" s="13">
        <v>0</v>
      </c>
    </row>
    <row r="381" spans="2:7" x14ac:dyDescent="0.25">
      <c r="B381" s="10" t="s">
        <v>590</v>
      </c>
      <c r="C381" s="11">
        <v>2019</v>
      </c>
      <c r="D381" s="12" t="s">
        <v>301</v>
      </c>
      <c r="E381" s="13">
        <v>5897924.5999999996</v>
      </c>
      <c r="F381" s="13">
        <v>18500000</v>
      </c>
      <c r="G381" s="13">
        <v>103.61218891891892</v>
      </c>
    </row>
    <row r="382" spans="2:7" ht="30" x14ac:dyDescent="0.25">
      <c r="B382" s="10" t="s">
        <v>589</v>
      </c>
      <c r="C382" s="11">
        <v>2019</v>
      </c>
      <c r="D382" s="12" t="s">
        <v>170</v>
      </c>
      <c r="E382" s="13">
        <v>714000</v>
      </c>
      <c r="F382" s="13">
        <v>0</v>
      </c>
      <c r="G382" s="13">
        <v>0</v>
      </c>
    </row>
    <row r="383" spans="2:7" x14ac:dyDescent="0.25">
      <c r="B383" s="10" t="s">
        <v>590</v>
      </c>
      <c r="C383" s="11">
        <v>2019</v>
      </c>
      <c r="D383" s="12" t="s">
        <v>200</v>
      </c>
      <c r="E383" s="13">
        <v>1885343.94</v>
      </c>
      <c r="F383" s="13">
        <v>2255000</v>
      </c>
      <c r="G383" s="13">
        <v>59.36116174722838</v>
      </c>
    </row>
    <row r="384" spans="2:7" x14ac:dyDescent="0.25">
      <c r="B384" s="10" t="s">
        <v>590</v>
      </c>
      <c r="C384" s="11">
        <v>2019</v>
      </c>
      <c r="D384" s="12" t="s">
        <v>288</v>
      </c>
      <c r="E384" s="13">
        <v>5147246.78</v>
      </c>
      <c r="F384" s="13">
        <v>5900000</v>
      </c>
      <c r="G384" s="13">
        <v>18.320708877966105</v>
      </c>
    </row>
    <row r="385" spans="2:7" x14ac:dyDescent="0.25">
      <c r="B385" s="10" t="s">
        <v>590</v>
      </c>
      <c r="C385" s="11">
        <v>2019</v>
      </c>
      <c r="D385" s="12" t="s">
        <v>261</v>
      </c>
      <c r="E385" s="13">
        <v>3956073.33</v>
      </c>
      <c r="F385" s="13">
        <v>4700000</v>
      </c>
      <c r="G385" s="13">
        <v>0</v>
      </c>
    </row>
    <row r="386" spans="2:7" x14ac:dyDescent="0.25">
      <c r="B386" s="10" t="s">
        <v>587</v>
      </c>
      <c r="C386" s="11">
        <v>2019</v>
      </c>
      <c r="D386" s="12" t="s">
        <v>152</v>
      </c>
      <c r="E386" s="13">
        <v>282313.12</v>
      </c>
      <c r="F386" s="13">
        <v>340000</v>
      </c>
      <c r="G386" s="13">
        <v>0</v>
      </c>
    </row>
    <row r="387" spans="2:7" x14ac:dyDescent="0.25">
      <c r="B387" s="10" t="s">
        <v>587</v>
      </c>
      <c r="C387" s="11">
        <v>2019</v>
      </c>
      <c r="D387" s="12" t="s">
        <v>152</v>
      </c>
      <c r="E387" s="13">
        <v>298919.78000000003</v>
      </c>
      <c r="F387" s="13">
        <v>360000</v>
      </c>
      <c r="G387" s="13">
        <v>0</v>
      </c>
    </row>
    <row r="388" spans="2:7" x14ac:dyDescent="0.25">
      <c r="B388" s="10" t="s">
        <v>589</v>
      </c>
      <c r="C388" s="11">
        <v>2019</v>
      </c>
      <c r="D388" s="12" t="s">
        <v>393</v>
      </c>
      <c r="E388" s="13">
        <v>12630261.24</v>
      </c>
      <c r="F388" s="13">
        <v>0</v>
      </c>
      <c r="G388" s="13">
        <v>0</v>
      </c>
    </row>
    <row r="389" spans="2:7" x14ac:dyDescent="0.25">
      <c r="B389" s="10" t="s">
        <v>589</v>
      </c>
      <c r="C389" s="11">
        <v>2019</v>
      </c>
      <c r="D389" s="12" t="s">
        <v>257</v>
      </c>
      <c r="E389" s="13">
        <v>3828019.4</v>
      </c>
      <c r="F389" s="13">
        <v>0</v>
      </c>
      <c r="G389" s="13">
        <v>0</v>
      </c>
    </row>
    <row r="390" spans="2:7" ht="60" x14ac:dyDescent="0.25">
      <c r="B390" s="10" t="s">
        <v>589</v>
      </c>
      <c r="C390" s="11">
        <v>2019</v>
      </c>
      <c r="D390" s="12" t="s">
        <v>548</v>
      </c>
      <c r="E390" s="13">
        <v>75750000</v>
      </c>
      <c r="F390" s="13">
        <v>91800000</v>
      </c>
      <c r="G390" s="13">
        <v>0</v>
      </c>
    </row>
    <row r="391" spans="2:7" ht="30" x14ac:dyDescent="0.25">
      <c r="B391" s="10" t="s">
        <v>589</v>
      </c>
      <c r="C391" s="11">
        <v>2019</v>
      </c>
      <c r="D391" s="12" t="s">
        <v>208</v>
      </c>
      <c r="E391" s="13">
        <v>2255428.96</v>
      </c>
      <c r="F391" s="13">
        <v>0</v>
      </c>
      <c r="G391" s="13">
        <v>0</v>
      </c>
    </row>
    <row r="392" spans="2:7" x14ac:dyDescent="0.25">
      <c r="B392" s="10" t="s">
        <v>589</v>
      </c>
      <c r="C392" s="11">
        <v>2019</v>
      </c>
      <c r="D392" s="12" t="s">
        <v>338</v>
      </c>
      <c r="E392" s="13">
        <v>8904788.5</v>
      </c>
      <c r="F392" s="13">
        <v>0</v>
      </c>
      <c r="G392" s="13">
        <v>0</v>
      </c>
    </row>
    <row r="393" spans="2:7" x14ac:dyDescent="0.25">
      <c r="B393" s="10" t="s">
        <v>589</v>
      </c>
      <c r="C393" s="11">
        <v>2019</v>
      </c>
      <c r="D393" s="12" t="s">
        <v>417</v>
      </c>
      <c r="E393" s="13">
        <v>14936625</v>
      </c>
      <c r="F393" s="13">
        <v>0</v>
      </c>
      <c r="G393" s="13">
        <v>0</v>
      </c>
    </row>
    <row r="394" spans="2:7" x14ac:dyDescent="0.25">
      <c r="B394" s="10" t="s">
        <v>589</v>
      </c>
      <c r="C394" s="11">
        <v>2019</v>
      </c>
      <c r="D394" s="12" t="s">
        <v>380</v>
      </c>
      <c r="E394" s="13">
        <v>11537500</v>
      </c>
      <c r="F394" s="13">
        <v>0</v>
      </c>
      <c r="G394" s="13">
        <v>0</v>
      </c>
    </row>
    <row r="395" spans="2:7" x14ac:dyDescent="0.25">
      <c r="B395" s="10" t="s">
        <v>589</v>
      </c>
      <c r="C395" s="11">
        <v>2019</v>
      </c>
      <c r="D395" s="12" t="s">
        <v>439</v>
      </c>
      <c r="E395" s="13">
        <v>17752218.75</v>
      </c>
      <c r="F395" s="13">
        <v>0</v>
      </c>
      <c r="G395" s="13">
        <v>0</v>
      </c>
    </row>
    <row r="396" spans="2:7" ht="45" x14ac:dyDescent="0.25">
      <c r="B396" s="10" t="s">
        <v>589</v>
      </c>
      <c r="C396" s="11">
        <v>2019</v>
      </c>
      <c r="D396" s="12" t="s">
        <v>499</v>
      </c>
      <c r="E396" s="13">
        <v>30835442.73</v>
      </c>
      <c r="F396" s="13">
        <v>0</v>
      </c>
      <c r="G396" s="13">
        <v>0</v>
      </c>
    </row>
    <row r="397" spans="2:7" ht="30" x14ac:dyDescent="0.25">
      <c r="B397" s="10" t="s">
        <v>589</v>
      </c>
      <c r="C397" s="11">
        <v>2019</v>
      </c>
      <c r="D397" s="12" t="s">
        <v>309</v>
      </c>
      <c r="E397" s="13">
        <v>6468829.1699999999</v>
      </c>
      <c r="F397" s="13">
        <v>0</v>
      </c>
      <c r="G397" s="13">
        <v>0</v>
      </c>
    </row>
    <row r="398" spans="2:7" ht="30" x14ac:dyDescent="0.25">
      <c r="B398" s="10" t="s">
        <v>589</v>
      </c>
      <c r="C398" s="11">
        <v>2019</v>
      </c>
      <c r="D398" s="12" t="s">
        <v>509</v>
      </c>
      <c r="E398" s="13">
        <v>36386269.560000002</v>
      </c>
      <c r="F398" s="13">
        <v>0</v>
      </c>
      <c r="G398" s="13">
        <v>0</v>
      </c>
    </row>
    <row r="399" spans="2:7" ht="30" x14ac:dyDescent="0.25">
      <c r="B399" s="10" t="s">
        <v>590</v>
      </c>
      <c r="C399" s="11">
        <v>2019</v>
      </c>
      <c r="D399" s="12" t="s">
        <v>526</v>
      </c>
      <c r="E399" s="13">
        <v>49913475.049999997</v>
      </c>
      <c r="F399" s="13">
        <v>58900000</v>
      </c>
      <c r="G399" s="13">
        <v>0</v>
      </c>
    </row>
    <row r="400" spans="2:7" ht="30" x14ac:dyDescent="0.25">
      <c r="B400" s="10" t="s">
        <v>590</v>
      </c>
      <c r="C400" s="11">
        <v>2019</v>
      </c>
      <c r="D400" s="12" t="s">
        <v>395</v>
      </c>
      <c r="E400" s="13">
        <v>12662473.539999999</v>
      </c>
      <c r="F400" s="13">
        <v>15000000</v>
      </c>
      <c r="G400" s="13">
        <v>567.278814592</v>
      </c>
    </row>
    <row r="401" spans="2:7" x14ac:dyDescent="0.25">
      <c r="B401" s="10" t="s">
        <v>587</v>
      </c>
      <c r="C401" s="11">
        <v>2019</v>
      </c>
      <c r="D401" s="12" t="s">
        <v>263</v>
      </c>
      <c r="E401" s="13">
        <v>33683140</v>
      </c>
      <c r="F401" s="13">
        <v>160000000</v>
      </c>
      <c r="G401" s="13">
        <v>533.45672975000002</v>
      </c>
    </row>
    <row r="402" spans="2:7" x14ac:dyDescent="0.25">
      <c r="B402" s="10" t="s">
        <v>590</v>
      </c>
      <c r="C402" s="11">
        <v>2019</v>
      </c>
      <c r="D402" s="12" t="s">
        <v>437</v>
      </c>
      <c r="E402" s="13">
        <v>17601393.32</v>
      </c>
      <c r="F402" s="13">
        <v>29942000</v>
      </c>
      <c r="G402" s="13">
        <v>0</v>
      </c>
    </row>
    <row r="403" spans="2:7" ht="45" x14ac:dyDescent="0.25">
      <c r="B403" s="10" t="s">
        <v>590</v>
      </c>
      <c r="C403" s="11">
        <v>2019</v>
      </c>
      <c r="D403" s="12" t="s">
        <v>195</v>
      </c>
      <c r="E403" s="13">
        <v>1757809.71</v>
      </c>
      <c r="F403" s="13">
        <v>2300000</v>
      </c>
      <c r="G403" s="13">
        <v>0</v>
      </c>
    </row>
    <row r="404" spans="2:7" x14ac:dyDescent="0.25">
      <c r="B404" s="10" t="s">
        <v>590</v>
      </c>
      <c r="C404" s="11">
        <v>2019</v>
      </c>
      <c r="D404" s="12" t="s">
        <v>236</v>
      </c>
      <c r="E404" s="13">
        <v>3004166.61</v>
      </c>
      <c r="F404" s="13">
        <v>3500000</v>
      </c>
      <c r="G404" s="13">
        <v>0</v>
      </c>
    </row>
    <row r="405" spans="2:7" x14ac:dyDescent="0.25">
      <c r="B405" s="10" t="s">
        <v>590</v>
      </c>
      <c r="C405" s="11">
        <v>2019</v>
      </c>
      <c r="D405" s="12" t="s">
        <v>533</v>
      </c>
      <c r="E405" s="13">
        <v>53135837.700000003</v>
      </c>
      <c r="F405" s="13">
        <v>260000000</v>
      </c>
      <c r="G405" s="13">
        <v>29020.342128461543</v>
      </c>
    </row>
    <row r="406" spans="2:7" x14ac:dyDescent="0.25">
      <c r="B406" s="10" t="s">
        <v>590</v>
      </c>
      <c r="C406" s="11">
        <v>2019</v>
      </c>
      <c r="D406" s="12" t="s">
        <v>337</v>
      </c>
      <c r="E406" s="13">
        <v>8877363.2300000004</v>
      </c>
      <c r="F406" s="13">
        <v>800000000</v>
      </c>
      <c r="G406" s="13">
        <v>30.1719382779625</v>
      </c>
    </row>
    <row r="407" spans="2:7" x14ac:dyDescent="0.25">
      <c r="B407" s="10" t="s">
        <v>589</v>
      </c>
      <c r="C407" s="11">
        <v>2019</v>
      </c>
      <c r="D407" s="12" t="s">
        <v>336</v>
      </c>
      <c r="E407" s="13">
        <v>8875000</v>
      </c>
      <c r="F407" s="13">
        <v>0</v>
      </c>
      <c r="G407" s="13">
        <v>0</v>
      </c>
    </row>
    <row r="408" spans="2:7" ht="45" x14ac:dyDescent="0.25">
      <c r="B408" s="10" t="s">
        <v>589</v>
      </c>
      <c r="C408" s="11">
        <v>2020</v>
      </c>
      <c r="D408" s="12" t="s">
        <v>461</v>
      </c>
      <c r="E408" s="13">
        <v>21045598.350000001</v>
      </c>
      <c r="F408" s="13">
        <v>0</v>
      </c>
      <c r="G408" s="13">
        <v>0</v>
      </c>
    </row>
    <row r="409" spans="2:7" x14ac:dyDescent="0.25">
      <c r="B409" s="10" t="s">
        <v>590</v>
      </c>
      <c r="C409" s="11">
        <v>2020</v>
      </c>
      <c r="D409" s="12" t="s">
        <v>453</v>
      </c>
      <c r="E409" s="13">
        <v>19800000</v>
      </c>
      <c r="F409" s="13">
        <v>26000000</v>
      </c>
      <c r="G409" s="13">
        <v>427.98461538461538</v>
      </c>
    </row>
    <row r="410" spans="2:7" x14ac:dyDescent="0.25">
      <c r="B410" s="10" t="s">
        <v>590</v>
      </c>
      <c r="C410" s="11">
        <v>2020</v>
      </c>
      <c r="D410" s="12" t="s">
        <v>246</v>
      </c>
      <c r="E410" s="13">
        <v>3500000.05</v>
      </c>
      <c r="F410" s="13">
        <v>37700000</v>
      </c>
      <c r="G410" s="13">
        <v>454.90716830238722</v>
      </c>
    </row>
    <row r="411" spans="2:7" x14ac:dyDescent="0.25">
      <c r="B411" s="10" t="s">
        <v>590</v>
      </c>
      <c r="C411" s="11">
        <v>2020</v>
      </c>
      <c r="D411" s="12" t="s">
        <v>246</v>
      </c>
      <c r="E411" s="13">
        <v>16500000.140000001</v>
      </c>
      <c r="F411" s="13">
        <v>37700000</v>
      </c>
      <c r="G411" s="13">
        <v>2144.5623524137932</v>
      </c>
    </row>
    <row r="412" spans="2:7" x14ac:dyDescent="0.25">
      <c r="B412" s="10" t="s">
        <v>590</v>
      </c>
      <c r="C412" s="11">
        <v>2020</v>
      </c>
      <c r="D412" s="12" t="s">
        <v>458</v>
      </c>
      <c r="E412" s="13">
        <v>20749953.309999999</v>
      </c>
      <c r="F412" s="13">
        <v>25000000</v>
      </c>
      <c r="G412" s="13">
        <v>4968.3688205463995</v>
      </c>
    </row>
    <row r="413" spans="2:7" x14ac:dyDescent="0.25">
      <c r="B413" s="10" t="s">
        <v>590</v>
      </c>
      <c r="C413" s="11">
        <v>2020</v>
      </c>
      <c r="D413" s="12" t="s">
        <v>285</v>
      </c>
      <c r="E413" s="13">
        <v>4971178.75</v>
      </c>
      <c r="F413" s="13">
        <v>110000000</v>
      </c>
      <c r="G413" s="13">
        <v>1129.8133522727273</v>
      </c>
    </row>
    <row r="414" spans="2:7" x14ac:dyDescent="0.25">
      <c r="B414" s="10" t="s">
        <v>590</v>
      </c>
      <c r="C414" s="11">
        <v>2020</v>
      </c>
      <c r="D414" s="12" t="s">
        <v>174</v>
      </c>
      <c r="E414" s="13">
        <v>831249.95</v>
      </c>
      <c r="F414" s="13">
        <v>11500000</v>
      </c>
      <c r="G414" s="13">
        <v>461.5967113652174</v>
      </c>
    </row>
    <row r="415" spans="2:7" x14ac:dyDescent="0.25">
      <c r="B415" s="10" t="s">
        <v>590</v>
      </c>
      <c r="C415" s="11">
        <v>2020</v>
      </c>
      <c r="D415" s="12" t="s">
        <v>486</v>
      </c>
      <c r="E415" s="13">
        <v>38700000</v>
      </c>
      <c r="F415" s="13">
        <v>45000000</v>
      </c>
      <c r="G415" s="13">
        <v>5798.98</v>
      </c>
    </row>
    <row r="416" spans="2:7" x14ac:dyDescent="0.25">
      <c r="B416" s="10" t="s">
        <v>589</v>
      </c>
      <c r="C416" s="11">
        <v>2020</v>
      </c>
      <c r="D416" s="12" t="s">
        <v>259</v>
      </c>
      <c r="E416" s="13">
        <v>3874419.02</v>
      </c>
      <c r="F416" s="13">
        <v>0</v>
      </c>
      <c r="G416" s="13">
        <v>0</v>
      </c>
    </row>
    <row r="417" spans="2:7" x14ac:dyDescent="0.25">
      <c r="B417" s="10" t="s">
        <v>589</v>
      </c>
      <c r="C417" s="11">
        <v>2020</v>
      </c>
      <c r="D417" s="12" t="s">
        <v>373</v>
      </c>
      <c r="E417" s="13">
        <v>11065583.66</v>
      </c>
      <c r="F417" s="13">
        <v>0</v>
      </c>
      <c r="G417" s="13">
        <v>0</v>
      </c>
    </row>
    <row r="418" spans="2:7" x14ac:dyDescent="0.25">
      <c r="B418" s="10" t="s">
        <v>589</v>
      </c>
      <c r="C418" s="11">
        <v>2020</v>
      </c>
      <c r="D418" s="12" t="s">
        <v>405</v>
      </c>
      <c r="E418" s="13">
        <v>13125010.529999999</v>
      </c>
      <c r="F418" s="13">
        <v>0</v>
      </c>
      <c r="G418" s="13">
        <v>0</v>
      </c>
    </row>
    <row r="419" spans="2:7" x14ac:dyDescent="0.25">
      <c r="B419" s="10" t="s">
        <v>589</v>
      </c>
      <c r="C419" s="11">
        <v>2020</v>
      </c>
      <c r="D419" s="12" t="s">
        <v>562</v>
      </c>
      <c r="E419" s="13">
        <v>110655836.58</v>
      </c>
      <c r="F419" s="13">
        <v>0</v>
      </c>
      <c r="G419" s="13">
        <v>0</v>
      </c>
    </row>
    <row r="420" spans="2:7" x14ac:dyDescent="0.25">
      <c r="B420" s="10" t="s">
        <v>589</v>
      </c>
      <c r="C420" s="11">
        <v>2020</v>
      </c>
      <c r="D420" s="12" t="s">
        <v>452</v>
      </c>
      <c r="E420" s="13">
        <v>19364771.399999999</v>
      </c>
      <c r="F420" s="13">
        <v>0</v>
      </c>
      <c r="G420" s="13">
        <v>0</v>
      </c>
    </row>
    <row r="421" spans="2:7" x14ac:dyDescent="0.25">
      <c r="B421" s="10" t="s">
        <v>590</v>
      </c>
      <c r="C421" s="11">
        <v>2020</v>
      </c>
      <c r="D421" s="12" t="s">
        <v>477</v>
      </c>
      <c r="E421" s="13">
        <v>24773100</v>
      </c>
      <c r="F421" s="13">
        <v>30200000</v>
      </c>
      <c r="G421" s="13">
        <v>1665.2116887417219</v>
      </c>
    </row>
    <row r="422" spans="2:7" x14ac:dyDescent="0.25">
      <c r="B422" s="10" t="s">
        <v>590</v>
      </c>
      <c r="C422" s="11">
        <v>2020</v>
      </c>
      <c r="D422" s="12" t="s">
        <v>190</v>
      </c>
      <c r="E422" s="13">
        <v>1567500</v>
      </c>
      <c r="F422" s="13">
        <v>1900000</v>
      </c>
      <c r="G422" s="13">
        <v>0</v>
      </c>
    </row>
    <row r="423" spans="2:7" x14ac:dyDescent="0.25">
      <c r="B423" s="10" t="s">
        <v>589</v>
      </c>
      <c r="C423" s="11">
        <v>2020</v>
      </c>
      <c r="D423" s="12" t="s">
        <v>444</v>
      </c>
      <c r="E423" s="13">
        <v>18250000</v>
      </c>
      <c r="F423" s="13">
        <v>0</v>
      </c>
      <c r="G423" s="13">
        <v>0</v>
      </c>
    </row>
    <row r="424" spans="2:7" ht="30" x14ac:dyDescent="0.25">
      <c r="B424" s="10" t="s">
        <v>589</v>
      </c>
      <c r="C424" s="11">
        <v>2020</v>
      </c>
      <c r="D424" s="12" t="s">
        <v>305</v>
      </c>
      <c r="E424" s="13">
        <v>6075883.2400000002</v>
      </c>
      <c r="F424" s="13">
        <v>0</v>
      </c>
      <c r="G424" s="13">
        <v>0</v>
      </c>
    </row>
    <row r="425" spans="2:7" x14ac:dyDescent="0.25">
      <c r="B425" s="10" t="s">
        <v>590</v>
      </c>
      <c r="C425" s="11">
        <v>2020</v>
      </c>
      <c r="D425" s="12" t="s">
        <v>432</v>
      </c>
      <c r="E425" s="13">
        <v>16999750</v>
      </c>
      <c r="F425" s="13">
        <v>19245000</v>
      </c>
      <c r="G425" s="13">
        <v>73.14</v>
      </c>
    </row>
    <row r="426" spans="2:7" ht="30" x14ac:dyDescent="0.25">
      <c r="B426" s="10" t="s">
        <v>590</v>
      </c>
      <c r="C426" s="11">
        <v>2020</v>
      </c>
      <c r="D426" s="12" t="s">
        <v>294</v>
      </c>
      <c r="E426" s="13">
        <v>5790617.2800000003</v>
      </c>
      <c r="F426" s="13">
        <v>9078387</v>
      </c>
      <c r="G426" s="13">
        <v>98.228359412305295</v>
      </c>
    </row>
    <row r="427" spans="2:7" x14ac:dyDescent="0.25">
      <c r="B427" s="10" t="s">
        <v>590</v>
      </c>
      <c r="C427" s="11">
        <v>2020</v>
      </c>
      <c r="D427" s="12" t="s">
        <v>585</v>
      </c>
      <c r="E427" s="13">
        <v>706666666.69000006</v>
      </c>
      <c r="F427" s="13">
        <v>5600000000</v>
      </c>
      <c r="G427" s="13">
        <v>138809.52381410717</v>
      </c>
    </row>
    <row r="428" spans="2:7" x14ac:dyDescent="0.25">
      <c r="B428" s="10" t="s">
        <v>590</v>
      </c>
      <c r="C428" s="11">
        <v>2020</v>
      </c>
      <c r="D428" s="12" t="s">
        <v>585</v>
      </c>
      <c r="E428" s="13">
        <v>2477285322.0500002</v>
      </c>
      <c r="F428" s="13">
        <v>5600000000</v>
      </c>
      <c r="G428" s="13">
        <v>486609.61683125002</v>
      </c>
    </row>
    <row r="429" spans="2:7" x14ac:dyDescent="0.25">
      <c r="B429" s="10" t="s">
        <v>590</v>
      </c>
      <c r="C429" s="11">
        <v>2020</v>
      </c>
      <c r="D429" s="12" t="s">
        <v>339</v>
      </c>
      <c r="E429" s="13">
        <v>8915562.5</v>
      </c>
      <c r="F429" s="13">
        <v>15032083</v>
      </c>
      <c r="G429" s="13">
        <v>129.88939639968726</v>
      </c>
    </row>
    <row r="430" spans="2:7" ht="45" x14ac:dyDescent="0.25">
      <c r="B430" s="10" t="s">
        <v>588</v>
      </c>
      <c r="C430" s="11">
        <v>2020</v>
      </c>
      <c r="D430" s="12" t="s">
        <v>447</v>
      </c>
      <c r="E430" s="13">
        <v>18680672.329999998</v>
      </c>
      <c r="F430" s="13">
        <v>208000000</v>
      </c>
      <c r="G430" s="13">
        <v>179.62184932692307</v>
      </c>
    </row>
    <row r="431" spans="2:7" x14ac:dyDescent="0.25">
      <c r="B431" s="10" t="s">
        <v>587</v>
      </c>
      <c r="C431" s="11">
        <v>2020</v>
      </c>
      <c r="D431" s="12" t="s">
        <v>258</v>
      </c>
      <c r="E431" s="13">
        <v>3858221.71</v>
      </c>
      <c r="F431" s="13">
        <v>4500000</v>
      </c>
      <c r="G431" s="13">
        <v>56.587251746666666</v>
      </c>
    </row>
    <row r="432" spans="2:7" ht="45" x14ac:dyDescent="0.25">
      <c r="B432" s="10" t="s">
        <v>587</v>
      </c>
      <c r="C432" s="11">
        <v>2020</v>
      </c>
      <c r="D432" s="12" t="s">
        <v>554</v>
      </c>
      <c r="E432" s="13">
        <v>85534740</v>
      </c>
      <c r="F432" s="13">
        <v>99459000</v>
      </c>
      <c r="G432" s="13">
        <v>0</v>
      </c>
    </row>
    <row r="433" spans="2:7" x14ac:dyDescent="0.25">
      <c r="B433" s="10" t="s">
        <v>587</v>
      </c>
      <c r="C433" s="11">
        <v>2020</v>
      </c>
      <c r="D433" s="12" t="s">
        <v>153</v>
      </c>
      <c r="E433" s="13">
        <v>283221.40000000002</v>
      </c>
      <c r="F433" s="13">
        <v>345945</v>
      </c>
      <c r="G433" s="13">
        <v>0</v>
      </c>
    </row>
    <row r="434" spans="2:7" ht="30" x14ac:dyDescent="0.25">
      <c r="B434" s="10" t="s">
        <v>589</v>
      </c>
      <c r="C434" s="11">
        <v>2020</v>
      </c>
      <c r="D434" s="12" t="s">
        <v>169</v>
      </c>
      <c r="E434" s="13">
        <v>685658.3</v>
      </c>
      <c r="F434" s="13">
        <v>0</v>
      </c>
      <c r="G434" s="13">
        <v>0</v>
      </c>
    </row>
    <row r="435" spans="2:7" x14ac:dyDescent="0.25">
      <c r="B435" s="10" t="s">
        <v>589</v>
      </c>
      <c r="C435" s="11">
        <v>2020</v>
      </c>
      <c r="D435" s="12" t="s">
        <v>284</v>
      </c>
      <c r="E435" s="13">
        <v>4966634.82</v>
      </c>
      <c r="F435" s="13">
        <v>0</v>
      </c>
      <c r="G435" s="13">
        <v>0</v>
      </c>
    </row>
    <row r="436" spans="2:7" ht="30" x14ac:dyDescent="0.25">
      <c r="B436" s="10" t="s">
        <v>590</v>
      </c>
      <c r="C436" s="11">
        <v>2020</v>
      </c>
      <c r="D436" s="12" t="s">
        <v>397</v>
      </c>
      <c r="E436" s="13">
        <v>12750000</v>
      </c>
      <c r="F436" s="13">
        <v>15000000</v>
      </c>
      <c r="G436" s="13">
        <v>0</v>
      </c>
    </row>
    <row r="437" spans="2:7" x14ac:dyDescent="0.25">
      <c r="B437" s="10" t="s">
        <v>590</v>
      </c>
      <c r="C437" s="11">
        <v>2020</v>
      </c>
      <c r="D437" s="12" t="s">
        <v>330</v>
      </c>
      <c r="E437" s="13">
        <v>8585000</v>
      </c>
      <c r="F437" s="13">
        <v>13000000</v>
      </c>
      <c r="G437" s="13">
        <v>893.50038461538452</v>
      </c>
    </row>
    <row r="438" spans="2:7" ht="30" x14ac:dyDescent="0.25">
      <c r="B438" s="10" t="s">
        <v>590</v>
      </c>
      <c r="C438" s="11">
        <v>2020</v>
      </c>
      <c r="D438" s="12" t="s">
        <v>438</v>
      </c>
      <c r="E438" s="13">
        <v>17653296.829999998</v>
      </c>
      <c r="F438" s="13">
        <v>21000000</v>
      </c>
      <c r="G438" s="13">
        <v>1205.4679835342856</v>
      </c>
    </row>
    <row r="439" spans="2:7" x14ac:dyDescent="0.25">
      <c r="B439" s="10" t="s">
        <v>590</v>
      </c>
      <c r="C439" s="11">
        <v>2020</v>
      </c>
      <c r="D439" s="12" t="s">
        <v>361</v>
      </c>
      <c r="E439" s="13">
        <v>10209166.439999999</v>
      </c>
      <c r="F439" s="13">
        <v>17000000</v>
      </c>
      <c r="G439" s="13">
        <v>294.26420915294113</v>
      </c>
    </row>
    <row r="440" spans="2:7" ht="30" x14ac:dyDescent="0.25">
      <c r="B440" s="10" t="s">
        <v>589</v>
      </c>
      <c r="C440" s="11">
        <v>2020</v>
      </c>
      <c r="D440" s="12" t="s">
        <v>538</v>
      </c>
      <c r="E440" s="13">
        <v>56506602.350000001</v>
      </c>
      <c r="F440" s="13">
        <v>0</v>
      </c>
      <c r="G440" s="13">
        <v>0</v>
      </c>
    </row>
    <row r="441" spans="2:7" x14ac:dyDescent="0.25">
      <c r="B441" s="10" t="s">
        <v>590</v>
      </c>
      <c r="C441" s="11">
        <v>2020</v>
      </c>
      <c r="D441" s="12" t="s">
        <v>537</v>
      </c>
      <c r="E441" s="13">
        <v>54881294.170000002</v>
      </c>
      <c r="F441" s="13">
        <v>96498261</v>
      </c>
      <c r="G441" s="13">
        <v>1023.7109817554123</v>
      </c>
    </row>
    <row r="442" spans="2:7" ht="30" x14ac:dyDescent="0.25">
      <c r="B442" s="10" t="s">
        <v>589</v>
      </c>
      <c r="C442" s="11">
        <v>2020</v>
      </c>
      <c r="D442" s="12" t="s">
        <v>479</v>
      </c>
      <c r="E442" s="13">
        <v>25135169.73</v>
      </c>
      <c r="F442" s="13">
        <v>0</v>
      </c>
      <c r="G442" s="13">
        <v>0</v>
      </c>
    </row>
    <row r="443" spans="2:7" x14ac:dyDescent="0.25">
      <c r="B443" s="10" t="s">
        <v>590</v>
      </c>
      <c r="C443" s="11">
        <v>2020</v>
      </c>
      <c r="D443" s="12" t="s">
        <v>520</v>
      </c>
      <c r="E443" s="13">
        <v>44898144.920000002</v>
      </c>
      <c r="F443" s="13">
        <v>69825000</v>
      </c>
      <c r="G443" s="13">
        <v>3086.4460525026857</v>
      </c>
    </row>
    <row r="444" spans="2:7" x14ac:dyDescent="0.25">
      <c r="B444" s="10" t="s">
        <v>590</v>
      </c>
      <c r="C444" s="11">
        <v>2020</v>
      </c>
      <c r="D444" s="12" t="s">
        <v>543</v>
      </c>
      <c r="E444" s="13">
        <v>122400000</v>
      </c>
      <c r="F444" s="13">
        <v>933000000</v>
      </c>
      <c r="G444" s="13">
        <v>5678.8090032154341</v>
      </c>
    </row>
    <row r="445" spans="2:7" x14ac:dyDescent="0.25">
      <c r="B445" s="10" t="s">
        <v>590</v>
      </c>
      <c r="C445" s="11">
        <v>2020</v>
      </c>
      <c r="D445" s="12" t="s">
        <v>128</v>
      </c>
      <c r="E445" s="13">
        <v>1911247.4</v>
      </c>
      <c r="F445" s="13">
        <v>800000000</v>
      </c>
      <c r="G445" s="13">
        <v>6.4958521007499987</v>
      </c>
    </row>
    <row r="446" spans="2:7" x14ac:dyDescent="0.25">
      <c r="B446" s="10" t="s">
        <v>590</v>
      </c>
      <c r="C446" s="11">
        <v>2020</v>
      </c>
      <c r="D446" s="12" t="s">
        <v>318</v>
      </c>
      <c r="E446" s="13">
        <v>7353014.5999999996</v>
      </c>
      <c r="F446" s="13">
        <v>9000000</v>
      </c>
      <c r="G446" s="13">
        <v>743.87997703333326</v>
      </c>
    </row>
    <row r="447" spans="2:7" x14ac:dyDescent="0.25">
      <c r="B447" s="10" t="s">
        <v>590</v>
      </c>
      <c r="C447" s="11">
        <v>2020</v>
      </c>
      <c r="D447" s="12" t="s">
        <v>372</v>
      </c>
      <c r="E447" s="13">
        <v>10800167.470000001</v>
      </c>
      <c r="F447" s="13">
        <v>17900000</v>
      </c>
      <c r="G447" s="13">
        <v>1508.4032779329609</v>
      </c>
    </row>
    <row r="448" spans="2:7" x14ac:dyDescent="0.25">
      <c r="B448" s="10" t="s">
        <v>590</v>
      </c>
      <c r="C448" s="11">
        <v>2020</v>
      </c>
      <c r="D448" s="12" t="s">
        <v>497</v>
      </c>
      <c r="E448" s="13">
        <v>29795841.309999999</v>
      </c>
      <c r="F448" s="13">
        <v>35000000</v>
      </c>
      <c r="G448" s="13">
        <v>2530.9438918465712</v>
      </c>
    </row>
    <row r="449" spans="2:7" x14ac:dyDescent="0.25">
      <c r="B449" s="10" t="s">
        <v>590</v>
      </c>
      <c r="C449" s="11">
        <v>2020</v>
      </c>
      <c r="D449" s="12" t="s">
        <v>409</v>
      </c>
      <c r="E449" s="13">
        <v>13629474.34</v>
      </c>
      <c r="F449" s="13">
        <v>16500000</v>
      </c>
      <c r="G449" s="13">
        <v>1073.8373722424242</v>
      </c>
    </row>
    <row r="450" spans="2:7" x14ac:dyDescent="0.25">
      <c r="B450" s="10" t="s">
        <v>590</v>
      </c>
      <c r="C450" s="11">
        <v>2020</v>
      </c>
      <c r="D450" s="12" t="s">
        <v>121</v>
      </c>
      <c r="E450" s="13">
        <v>3406101.91</v>
      </c>
      <c r="F450" s="13">
        <v>11332000</v>
      </c>
      <c r="G450" s="13">
        <v>1137.3110136831981</v>
      </c>
    </row>
    <row r="451" spans="2:7" ht="30" x14ac:dyDescent="0.25">
      <c r="B451" s="10" t="s">
        <v>590</v>
      </c>
      <c r="C451" s="11">
        <v>2020</v>
      </c>
      <c r="D451" s="12" t="s">
        <v>392</v>
      </c>
      <c r="E451" s="13">
        <v>12613884.02</v>
      </c>
      <c r="F451" s="13">
        <v>14440525</v>
      </c>
      <c r="G451" s="13">
        <v>1345.1991108910513</v>
      </c>
    </row>
    <row r="452" spans="2:7" ht="30" x14ac:dyDescent="0.25">
      <c r="B452" s="10" t="s">
        <v>590</v>
      </c>
      <c r="C452" s="11">
        <v>2020</v>
      </c>
      <c r="D452" s="12" t="s">
        <v>193</v>
      </c>
      <c r="E452" s="13">
        <v>1650000</v>
      </c>
      <c r="F452" s="13">
        <v>26000000</v>
      </c>
      <c r="G452" s="13">
        <v>35.66538461538461</v>
      </c>
    </row>
    <row r="453" spans="2:7" ht="30" x14ac:dyDescent="0.25">
      <c r="B453" s="10" t="s">
        <v>590</v>
      </c>
      <c r="C453" s="11">
        <v>2020</v>
      </c>
      <c r="D453" s="12" t="s">
        <v>193</v>
      </c>
      <c r="E453" s="13">
        <v>19800000</v>
      </c>
      <c r="F453" s="13">
        <v>26000000</v>
      </c>
      <c r="G453" s="13">
        <v>427.98461538461538</v>
      </c>
    </row>
    <row r="454" spans="2:7" ht="30" x14ac:dyDescent="0.25">
      <c r="B454" s="10" t="s">
        <v>590</v>
      </c>
      <c r="C454" s="11">
        <v>2020</v>
      </c>
      <c r="D454" s="12" t="s">
        <v>321</v>
      </c>
      <c r="E454" s="13">
        <v>7657849.96</v>
      </c>
      <c r="F454" s="13">
        <v>8929000</v>
      </c>
      <c r="G454" s="13">
        <v>6974.3124509709933</v>
      </c>
    </row>
    <row r="455" spans="2:7" x14ac:dyDescent="0.25">
      <c r="B455" s="10" t="s">
        <v>589</v>
      </c>
      <c r="C455" s="11">
        <v>2020</v>
      </c>
      <c r="D455" s="12" t="s">
        <v>162</v>
      </c>
      <c r="E455" s="13">
        <v>555911.85</v>
      </c>
      <c r="F455" s="13">
        <v>0</v>
      </c>
      <c r="G455" s="13">
        <v>0</v>
      </c>
    </row>
    <row r="456" spans="2:7" x14ac:dyDescent="0.25">
      <c r="B456" s="10" t="s">
        <v>589</v>
      </c>
      <c r="C456" s="11">
        <v>2020</v>
      </c>
      <c r="D456" s="12" t="s">
        <v>247</v>
      </c>
      <c r="E456" s="13">
        <v>3533610.08</v>
      </c>
      <c r="F456" s="13">
        <v>0</v>
      </c>
      <c r="G456" s="13">
        <v>0</v>
      </c>
    </row>
    <row r="457" spans="2:7" x14ac:dyDescent="0.25">
      <c r="B457" s="10" t="s">
        <v>589</v>
      </c>
      <c r="C457" s="11">
        <v>2020</v>
      </c>
      <c r="D457" s="12" t="s">
        <v>223</v>
      </c>
      <c r="E457" s="13">
        <v>2626486.9700000002</v>
      </c>
      <c r="F457" s="13">
        <v>0</v>
      </c>
      <c r="G457" s="13">
        <v>0</v>
      </c>
    </row>
    <row r="458" spans="2:7" x14ac:dyDescent="0.25">
      <c r="B458" s="10" t="s">
        <v>590</v>
      </c>
      <c r="C458" s="11">
        <v>2020</v>
      </c>
      <c r="D458" s="12" t="s">
        <v>413</v>
      </c>
      <c r="E458" s="13">
        <v>14271590.539999999</v>
      </c>
      <c r="F458" s="13">
        <v>15980000</v>
      </c>
      <c r="G458" s="13">
        <v>0</v>
      </c>
    </row>
    <row r="459" spans="2:7" ht="30" x14ac:dyDescent="0.25">
      <c r="B459" s="10" t="s">
        <v>590</v>
      </c>
      <c r="C459" s="11">
        <v>2020</v>
      </c>
      <c r="D459" s="12" t="s">
        <v>555</v>
      </c>
      <c r="E459" s="13">
        <v>90000000.040000007</v>
      </c>
      <c r="F459" s="13">
        <v>100000000</v>
      </c>
      <c r="G459" s="13">
        <v>49.626000022056004</v>
      </c>
    </row>
    <row r="460" spans="2:7" x14ac:dyDescent="0.25">
      <c r="B460" s="10" t="s">
        <v>589</v>
      </c>
      <c r="C460" s="11">
        <v>2020</v>
      </c>
      <c r="D460" s="12" t="s">
        <v>416</v>
      </c>
      <c r="E460" s="13">
        <v>14754111.539999999</v>
      </c>
      <c r="F460" s="13">
        <v>0</v>
      </c>
      <c r="G460" s="13">
        <v>0</v>
      </c>
    </row>
    <row r="461" spans="2:7" x14ac:dyDescent="0.25">
      <c r="B461" s="10" t="s">
        <v>589</v>
      </c>
      <c r="C461" s="11">
        <v>2020</v>
      </c>
      <c r="D461" s="12" t="s">
        <v>424</v>
      </c>
      <c r="E461" s="13">
        <v>15889813.59</v>
      </c>
      <c r="F461" s="13">
        <v>0</v>
      </c>
      <c r="G461" s="13">
        <v>0</v>
      </c>
    </row>
    <row r="462" spans="2:7" x14ac:dyDescent="0.25">
      <c r="B462" s="10" t="s">
        <v>589</v>
      </c>
      <c r="C462" s="11">
        <v>2020</v>
      </c>
      <c r="D462" s="12" t="s">
        <v>445</v>
      </c>
      <c r="E462" s="13">
        <v>18484068.850000001</v>
      </c>
      <c r="F462" s="13">
        <v>0</v>
      </c>
      <c r="G462" s="13">
        <v>0</v>
      </c>
    </row>
    <row r="463" spans="2:7" x14ac:dyDescent="0.25">
      <c r="B463" s="10" t="s">
        <v>589</v>
      </c>
      <c r="C463" s="11">
        <v>2020</v>
      </c>
      <c r="D463" s="12" t="s">
        <v>557</v>
      </c>
      <c r="E463" s="13">
        <v>95848467.290000007</v>
      </c>
      <c r="F463" s="13">
        <v>0</v>
      </c>
      <c r="G463" s="13">
        <v>0</v>
      </c>
    </row>
    <row r="464" spans="2:7" x14ac:dyDescent="0.25">
      <c r="B464" s="10" t="s">
        <v>589</v>
      </c>
      <c r="C464" s="11">
        <v>2020</v>
      </c>
      <c r="D464" s="12" t="s">
        <v>267</v>
      </c>
      <c r="E464" s="13">
        <v>4261990.8099999996</v>
      </c>
      <c r="F464" s="13">
        <v>0</v>
      </c>
      <c r="G464" s="13">
        <v>0</v>
      </c>
    </row>
    <row r="465" spans="2:7" x14ac:dyDescent="0.25">
      <c r="B465" s="10" t="s">
        <v>589</v>
      </c>
      <c r="C465" s="11">
        <v>2020</v>
      </c>
      <c r="D465" s="12" t="s">
        <v>272</v>
      </c>
      <c r="E465" s="13">
        <v>4539946.7300000004</v>
      </c>
      <c r="F465" s="13">
        <v>0</v>
      </c>
      <c r="G465" s="13">
        <v>0</v>
      </c>
    </row>
    <row r="466" spans="2:7" ht="30" x14ac:dyDescent="0.25">
      <c r="B466" s="10" t="s">
        <v>589</v>
      </c>
      <c r="C466" s="11">
        <v>2020</v>
      </c>
      <c r="D466" s="12" t="s">
        <v>404</v>
      </c>
      <c r="E466" s="13">
        <v>13110254.34</v>
      </c>
      <c r="F466" s="13">
        <v>0</v>
      </c>
      <c r="G466" s="13">
        <v>0</v>
      </c>
    </row>
    <row r="467" spans="2:7" x14ac:dyDescent="0.25">
      <c r="B467" s="10" t="s">
        <v>589</v>
      </c>
      <c r="C467" s="11">
        <v>2020</v>
      </c>
      <c r="D467" s="12" t="s">
        <v>282</v>
      </c>
      <c r="E467" s="13">
        <v>4864228.6399999997</v>
      </c>
      <c r="F467" s="13">
        <v>0</v>
      </c>
      <c r="G467" s="13">
        <v>0</v>
      </c>
    </row>
    <row r="468" spans="2:7" ht="30" x14ac:dyDescent="0.25">
      <c r="B468" s="10" t="s">
        <v>590</v>
      </c>
      <c r="C468" s="11">
        <v>2020</v>
      </c>
      <c r="D468" s="12" t="s">
        <v>463</v>
      </c>
      <c r="E468" s="13">
        <v>21534400</v>
      </c>
      <c r="F468" s="13">
        <v>30200000</v>
      </c>
      <c r="G468" s="13">
        <v>194.6652715231788</v>
      </c>
    </row>
    <row r="469" spans="2:7" ht="30" x14ac:dyDescent="0.25">
      <c r="B469" s="10" t="s">
        <v>589</v>
      </c>
      <c r="C469" s="11">
        <v>2020</v>
      </c>
      <c r="D469" s="12" t="s">
        <v>467</v>
      </c>
      <c r="E469" s="13">
        <v>22190147.800000001</v>
      </c>
      <c r="F469" s="13">
        <v>0</v>
      </c>
      <c r="G469" s="13">
        <v>0</v>
      </c>
    </row>
    <row r="470" spans="2:7" x14ac:dyDescent="0.25">
      <c r="B470" s="10" t="s">
        <v>590</v>
      </c>
      <c r="C470" s="11">
        <v>2020</v>
      </c>
      <c r="D470" s="12" t="s">
        <v>222</v>
      </c>
      <c r="E470" s="13">
        <v>2595303.4700000002</v>
      </c>
      <c r="F470" s="13">
        <v>3800000</v>
      </c>
      <c r="G470" s="13">
        <v>0</v>
      </c>
    </row>
    <row r="471" spans="2:7" x14ac:dyDescent="0.25">
      <c r="B471" s="10" t="s">
        <v>589</v>
      </c>
      <c r="C471" s="11">
        <v>2020</v>
      </c>
      <c r="D471" s="12" t="s">
        <v>127</v>
      </c>
      <c r="E471" s="13">
        <v>3832500</v>
      </c>
      <c r="F471" s="13">
        <v>0</v>
      </c>
      <c r="G471" s="13">
        <v>0</v>
      </c>
    </row>
    <row r="472" spans="2:7" x14ac:dyDescent="0.25">
      <c r="B472" s="10" t="s">
        <v>589</v>
      </c>
      <c r="C472" s="11">
        <v>2020</v>
      </c>
      <c r="D472" s="12" t="s">
        <v>414</v>
      </c>
      <c r="E472" s="13">
        <v>21813125.850000001</v>
      </c>
      <c r="F472" s="13">
        <v>0</v>
      </c>
      <c r="G472" s="13">
        <v>0</v>
      </c>
    </row>
    <row r="473" spans="2:7" ht="30" x14ac:dyDescent="0.25">
      <c r="B473" s="10" t="s">
        <v>589</v>
      </c>
      <c r="C473" s="11">
        <v>2020</v>
      </c>
      <c r="D473" s="12" t="s">
        <v>570</v>
      </c>
      <c r="E473" s="13">
        <v>158064267.94</v>
      </c>
      <c r="F473" s="13">
        <v>0</v>
      </c>
      <c r="G473" s="13">
        <v>0</v>
      </c>
    </row>
    <row r="474" spans="2:7" ht="30" x14ac:dyDescent="0.25">
      <c r="B474" s="10" t="s">
        <v>589</v>
      </c>
      <c r="C474" s="11">
        <v>2020</v>
      </c>
      <c r="D474" s="12" t="s">
        <v>308</v>
      </c>
      <c r="E474" s="13">
        <v>6439312.2000000002</v>
      </c>
      <c r="F474" s="13">
        <v>0</v>
      </c>
      <c r="G474" s="13">
        <v>0</v>
      </c>
    </row>
    <row r="475" spans="2:7" x14ac:dyDescent="0.25">
      <c r="B475" s="10" t="s">
        <v>589</v>
      </c>
      <c r="C475" s="11">
        <v>2020</v>
      </c>
      <c r="D475" s="12" t="s">
        <v>565</v>
      </c>
      <c r="E475" s="13">
        <v>119877156.29000001</v>
      </c>
      <c r="F475" s="13">
        <v>0</v>
      </c>
      <c r="G475" s="13">
        <v>0</v>
      </c>
    </row>
    <row r="476" spans="2:7" x14ac:dyDescent="0.25">
      <c r="B476" s="10" t="s">
        <v>589</v>
      </c>
      <c r="C476" s="11">
        <v>2020</v>
      </c>
      <c r="D476" s="12" t="s">
        <v>411</v>
      </c>
      <c r="E476" s="13">
        <v>13880991.380000001</v>
      </c>
      <c r="F476" s="13">
        <v>0</v>
      </c>
      <c r="G476" s="13">
        <v>0</v>
      </c>
    </row>
    <row r="477" spans="2:7" x14ac:dyDescent="0.25">
      <c r="B477" s="10" t="s">
        <v>589</v>
      </c>
      <c r="C477" s="11">
        <v>2020</v>
      </c>
      <c r="D477" s="12" t="s">
        <v>411</v>
      </c>
      <c r="E477" s="13">
        <v>20358787.379999999</v>
      </c>
      <c r="F477" s="13">
        <v>0</v>
      </c>
      <c r="G477" s="13">
        <v>0</v>
      </c>
    </row>
    <row r="478" spans="2:7" ht="30" x14ac:dyDescent="0.25">
      <c r="B478" s="10" t="s">
        <v>589</v>
      </c>
      <c r="C478" s="11">
        <v>2020</v>
      </c>
      <c r="D478" s="12" t="s">
        <v>512</v>
      </c>
      <c r="E478" s="13">
        <v>38623921.329999998</v>
      </c>
      <c r="F478" s="13">
        <v>0</v>
      </c>
      <c r="G478" s="13">
        <v>0</v>
      </c>
    </row>
    <row r="479" spans="2:7" x14ac:dyDescent="0.25">
      <c r="B479" s="10" t="s">
        <v>589</v>
      </c>
      <c r="C479" s="11">
        <v>2020</v>
      </c>
      <c r="D479" s="12" t="s">
        <v>400</v>
      </c>
      <c r="E479" s="13">
        <v>12955591.970000001</v>
      </c>
      <c r="F479" s="13">
        <v>0</v>
      </c>
      <c r="G479" s="13">
        <v>0</v>
      </c>
    </row>
    <row r="480" spans="2:7" x14ac:dyDescent="0.25">
      <c r="B480" s="10" t="s">
        <v>589</v>
      </c>
      <c r="C480" s="11">
        <v>2020</v>
      </c>
      <c r="D480" s="12" t="s">
        <v>551</v>
      </c>
      <c r="E480" s="13">
        <v>77733551.780000001</v>
      </c>
      <c r="F480" s="13">
        <v>0</v>
      </c>
      <c r="G480" s="13">
        <v>0</v>
      </c>
    </row>
    <row r="481" spans="2:7" x14ac:dyDescent="0.25">
      <c r="B481" s="10" t="s">
        <v>589</v>
      </c>
      <c r="C481" s="11">
        <v>2020</v>
      </c>
      <c r="D481" s="12" t="s">
        <v>248</v>
      </c>
      <c r="E481" s="13">
        <v>3558750</v>
      </c>
      <c r="F481" s="13">
        <v>0</v>
      </c>
      <c r="G481" s="13">
        <v>0</v>
      </c>
    </row>
    <row r="482" spans="2:7" ht="30" x14ac:dyDescent="0.25">
      <c r="B482" s="10" t="s">
        <v>589</v>
      </c>
      <c r="C482" s="11">
        <v>2020</v>
      </c>
      <c r="D482" s="12" t="s">
        <v>388</v>
      </c>
      <c r="E482" s="13">
        <v>12230060.57</v>
      </c>
      <c r="F482" s="13">
        <v>0</v>
      </c>
      <c r="G482" s="13">
        <v>0</v>
      </c>
    </row>
    <row r="483" spans="2:7" x14ac:dyDescent="0.25">
      <c r="B483" s="10" t="s">
        <v>589</v>
      </c>
      <c r="C483" s="11">
        <v>2020</v>
      </c>
      <c r="D483" s="12" t="s">
        <v>363</v>
      </c>
      <c r="E483" s="13">
        <v>10238043.140000001</v>
      </c>
      <c r="F483" s="13">
        <v>0</v>
      </c>
      <c r="G483" s="13">
        <v>0</v>
      </c>
    </row>
    <row r="484" spans="2:7" x14ac:dyDescent="0.25">
      <c r="B484" s="10" t="s">
        <v>589</v>
      </c>
      <c r="C484" s="11">
        <v>2020</v>
      </c>
      <c r="D484" s="12" t="s">
        <v>268</v>
      </c>
      <c r="E484" s="13">
        <v>4333060.58</v>
      </c>
      <c r="F484" s="13">
        <v>0</v>
      </c>
      <c r="G484" s="13">
        <v>0</v>
      </c>
    </row>
    <row r="485" spans="2:7" x14ac:dyDescent="0.25">
      <c r="B485" s="10" t="s">
        <v>589</v>
      </c>
      <c r="C485" s="11">
        <v>2020</v>
      </c>
      <c r="D485" s="12" t="s">
        <v>215</v>
      </c>
      <c r="E485" s="13">
        <v>2459256.58</v>
      </c>
      <c r="F485" s="13">
        <v>0</v>
      </c>
      <c r="G485" s="13">
        <v>0</v>
      </c>
    </row>
    <row r="486" spans="2:7" x14ac:dyDescent="0.25">
      <c r="B486" s="10" t="s">
        <v>590</v>
      </c>
      <c r="C486" s="11">
        <v>2020</v>
      </c>
      <c r="D486" s="12" t="s">
        <v>250</v>
      </c>
      <c r="E486" s="13">
        <v>3698117.55</v>
      </c>
      <c r="F486" s="13">
        <v>7083255</v>
      </c>
      <c r="G486" s="13">
        <v>444.82319958832483</v>
      </c>
    </row>
    <row r="487" spans="2:7" x14ac:dyDescent="0.25">
      <c r="B487" s="10" t="s">
        <v>590</v>
      </c>
      <c r="C487" s="11">
        <v>2020</v>
      </c>
      <c r="D487" s="12" t="s">
        <v>233</v>
      </c>
      <c r="E487" s="13">
        <v>2862845.95</v>
      </c>
      <c r="F487" s="13">
        <v>3350000</v>
      </c>
      <c r="G487" s="13">
        <v>17.0916176119403</v>
      </c>
    </row>
    <row r="488" spans="2:7" x14ac:dyDescent="0.25">
      <c r="B488" s="10" t="s">
        <v>590</v>
      </c>
      <c r="C488" s="11">
        <v>2020</v>
      </c>
      <c r="D488" s="12" t="s">
        <v>199</v>
      </c>
      <c r="E488" s="13">
        <v>1874296.67</v>
      </c>
      <c r="F488" s="13">
        <v>2500000</v>
      </c>
      <c r="G488" s="13">
        <v>0</v>
      </c>
    </row>
    <row r="489" spans="2:7" x14ac:dyDescent="0.25">
      <c r="B489" s="10" t="s">
        <v>589</v>
      </c>
      <c r="C489" s="11">
        <v>2020</v>
      </c>
      <c r="D489" s="12" t="s">
        <v>384</v>
      </c>
      <c r="E489" s="13">
        <v>11952104.68</v>
      </c>
      <c r="F489" s="13">
        <v>0</v>
      </c>
      <c r="G489" s="13">
        <v>0</v>
      </c>
    </row>
    <row r="490" spans="2:7" x14ac:dyDescent="0.25">
      <c r="B490" s="10" t="s">
        <v>589</v>
      </c>
      <c r="C490" s="11">
        <v>2020</v>
      </c>
      <c r="D490" s="12" t="s">
        <v>251</v>
      </c>
      <c r="E490" s="13">
        <v>3701597.69</v>
      </c>
      <c r="F490" s="13">
        <v>0</v>
      </c>
      <c r="G490" s="13">
        <v>0</v>
      </c>
    </row>
    <row r="491" spans="2:7" x14ac:dyDescent="0.25">
      <c r="B491" s="10" t="s">
        <v>589</v>
      </c>
      <c r="C491" s="11">
        <v>2020</v>
      </c>
      <c r="D491" s="12" t="s">
        <v>343</v>
      </c>
      <c r="E491" s="13">
        <v>8942500</v>
      </c>
      <c r="F491" s="13">
        <v>0</v>
      </c>
      <c r="G491" s="13">
        <v>0</v>
      </c>
    </row>
    <row r="492" spans="2:7" x14ac:dyDescent="0.25">
      <c r="B492" s="10" t="s">
        <v>589</v>
      </c>
      <c r="C492" s="11">
        <v>2020</v>
      </c>
      <c r="D492" s="12" t="s">
        <v>358</v>
      </c>
      <c r="E492" s="13">
        <v>10138676.630000001</v>
      </c>
      <c r="F492" s="13">
        <v>0</v>
      </c>
      <c r="G492" s="13">
        <v>0</v>
      </c>
    </row>
    <row r="493" spans="2:7" x14ac:dyDescent="0.25">
      <c r="B493" s="10" t="s">
        <v>589</v>
      </c>
      <c r="C493" s="11">
        <v>2020</v>
      </c>
      <c r="D493" s="12" t="s">
        <v>333</v>
      </c>
      <c r="E493" s="13">
        <v>8627450.9900000002</v>
      </c>
      <c r="F493" s="13">
        <v>0</v>
      </c>
      <c r="G493" s="13">
        <v>0</v>
      </c>
    </row>
    <row r="494" spans="2:7" x14ac:dyDescent="0.25">
      <c r="B494" s="10" t="s">
        <v>589</v>
      </c>
      <c r="C494" s="11">
        <v>2020</v>
      </c>
      <c r="D494" s="12" t="s">
        <v>519</v>
      </c>
      <c r="E494" s="13">
        <v>44741668.969999999</v>
      </c>
      <c r="F494" s="13">
        <v>0</v>
      </c>
      <c r="G494" s="13">
        <v>0</v>
      </c>
    </row>
    <row r="495" spans="2:7" x14ac:dyDescent="0.25">
      <c r="B495" s="10" t="s">
        <v>589</v>
      </c>
      <c r="C495" s="11">
        <v>2020</v>
      </c>
      <c r="D495" s="12" t="s">
        <v>196</v>
      </c>
      <c r="E495" s="13">
        <v>1760387.51</v>
      </c>
      <c r="F495" s="13">
        <v>0</v>
      </c>
      <c r="G495" s="13">
        <v>0</v>
      </c>
    </row>
    <row r="496" spans="2:7" x14ac:dyDescent="0.25">
      <c r="B496" s="10" t="s">
        <v>590</v>
      </c>
      <c r="C496" s="11">
        <v>2020</v>
      </c>
      <c r="D496" s="12" t="s">
        <v>391</v>
      </c>
      <c r="E496" s="13">
        <v>12586280.23</v>
      </c>
      <c r="F496" s="13">
        <v>15623000</v>
      </c>
      <c r="G496" s="13">
        <v>746.81442573193374</v>
      </c>
    </row>
    <row r="497" spans="2:7" x14ac:dyDescent="0.25">
      <c r="B497" s="10" t="s">
        <v>590</v>
      </c>
      <c r="C497" s="11">
        <v>2020</v>
      </c>
      <c r="D497" s="12" t="s">
        <v>502</v>
      </c>
      <c r="E497" s="13">
        <v>31832500</v>
      </c>
      <c r="F497" s="13">
        <v>35739000</v>
      </c>
      <c r="G497" s="13">
        <v>0</v>
      </c>
    </row>
    <row r="498" spans="2:7" x14ac:dyDescent="0.25">
      <c r="B498" s="10" t="s">
        <v>590</v>
      </c>
      <c r="C498" s="11">
        <v>2020</v>
      </c>
      <c r="D498" s="12" t="s">
        <v>219</v>
      </c>
      <c r="E498" s="13">
        <v>2526268.83</v>
      </c>
      <c r="F498" s="13">
        <v>3000000</v>
      </c>
      <c r="G498" s="13">
        <v>0</v>
      </c>
    </row>
    <row r="499" spans="2:7" x14ac:dyDescent="0.25">
      <c r="B499" s="10" t="s">
        <v>587</v>
      </c>
      <c r="C499" s="11">
        <v>2020</v>
      </c>
      <c r="D499" s="12" t="s">
        <v>263</v>
      </c>
      <c r="E499" s="13">
        <v>4037700</v>
      </c>
      <c r="F499" s="13">
        <v>160000000</v>
      </c>
      <c r="G499" s="13">
        <v>63.947073750000001</v>
      </c>
    </row>
    <row r="500" spans="2:7" ht="105" x14ac:dyDescent="0.25">
      <c r="B500" s="10" t="s">
        <v>589</v>
      </c>
      <c r="C500" s="11">
        <v>2020</v>
      </c>
      <c r="D500" s="12" t="s">
        <v>531</v>
      </c>
      <c r="E500" s="13">
        <v>52185875</v>
      </c>
      <c r="F500" s="13">
        <v>0</v>
      </c>
      <c r="G500" s="13">
        <v>0</v>
      </c>
    </row>
    <row r="501" spans="2:7" ht="105" x14ac:dyDescent="0.25">
      <c r="B501" s="10" t="s">
        <v>589</v>
      </c>
      <c r="C501" s="11">
        <v>2020</v>
      </c>
      <c r="D501" s="12" t="s">
        <v>529</v>
      </c>
      <c r="E501" s="13">
        <v>51601636.390000001</v>
      </c>
      <c r="F501" s="13">
        <v>0</v>
      </c>
      <c r="G501" s="13">
        <v>0</v>
      </c>
    </row>
    <row r="502" spans="2:7" ht="105" x14ac:dyDescent="0.25">
      <c r="B502" s="10" t="s">
        <v>589</v>
      </c>
      <c r="C502" s="11">
        <v>2020</v>
      </c>
      <c r="D502" s="12" t="s">
        <v>286</v>
      </c>
      <c r="E502" s="13">
        <v>5053360</v>
      </c>
      <c r="F502" s="13">
        <v>0</v>
      </c>
      <c r="G502" s="13">
        <v>0</v>
      </c>
    </row>
    <row r="503" spans="2:7" ht="60" x14ac:dyDescent="0.25">
      <c r="B503" s="10" t="s">
        <v>590</v>
      </c>
      <c r="C503" s="11">
        <v>2020</v>
      </c>
      <c r="D503" s="12" t="s">
        <v>546</v>
      </c>
      <c r="E503" s="13">
        <v>72833333.379999995</v>
      </c>
      <c r="F503" s="13">
        <v>260000000</v>
      </c>
      <c r="G503" s="13">
        <v>39778.205153692303</v>
      </c>
    </row>
    <row r="504" spans="2:7" x14ac:dyDescent="0.25">
      <c r="B504" s="10" t="s">
        <v>590</v>
      </c>
      <c r="C504" s="11">
        <v>2020</v>
      </c>
      <c r="D504" s="12" t="s">
        <v>402</v>
      </c>
      <c r="E504" s="13">
        <v>13020462.050000001</v>
      </c>
      <c r="F504" s="13">
        <v>69825000</v>
      </c>
      <c r="G504" s="13">
        <v>895.06935682062294</v>
      </c>
    </row>
    <row r="505" spans="2:7" x14ac:dyDescent="0.25">
      <c r="B505" s="10" t="s">
        <v>590</v>
      </c>
      <c r="C505" s="11">
        <v>2020</v>
      </c>
      <c r="D505" s="12" t="s">
        <v>449</v>
      </c>
      <c r="E505" s="13">
        <v>19174650</v>
      </c>
      <c r="F505" s="13">
        <v>23242000</v>
      </c>
      <c r="G505" s="13">
        <v>0</v>
      </c>
    </row>
    <row r="506" spans="2:7" x14ac:dyDescent="0.25">
      <c r="B506" s="10" t="s">
        <v>590</v>
      </c>
      <c r="C506" s="11">
        <v>2021</v>
      </c>
      <c r="D506" s="12" t="s">
        <v>341</v>
      </c>
      <c r="E506" s="13">
        <v>8932739.1699999999</v>
      </c>
      <c r="F506" s="13">
        <v>12000000</v>
      </c>
      <c r="G506" s="13">
        <v>744.39493083333332</v>
      </c>
    </row>
    <row r="507" spans="2:7" x14ac:dyDescent="0.25">
      <c r="B507" s="10" t="s">
        <v>590</v>
      </c>
      <c r="C507" s="11">
        <v>2021</v>
      </c>
      <c r="D507" s="12" t="s">
        <v>401</v>
      </c>
      <c r="E507" s="13">
        <v>13006186.210000001</v>
      </c>
      <c r="F507" s="13">
        <v>15000000</v>
      </c>
      <c r="G507" s="13">
        <v>1.5607423452000002</v>
      </c>
    </row>
    <row r="508" spans="2:7" x14ac:dyDescent="0.25">
      <c r="B508" s="10" t="s">
        <v>590</v>
      </c>
      <c r="C508" s="11">
        <v>2021</v>
      </c>
      <c r="D508" s="12" t="s">
        <v>217</v>
      </c>
      <c r="E508" s="13">
        <v>2492876.37</v>
      </c>
      <c r="F508" s="13">
        <v>3300000</v>
      </c>
      <c r="G508" s="13">
        <v>11.104631102727273</v>
      </c>
    </row>
    <row r="509" spans="2:7" x14ac:dyDescent="0.25">
      <c r="B509" s="10" t="s">
        <v>590</v>
      </c>
      <c r="C509" s="11">
        <v>2021</v>
      </c>
      <c r="D509" s="12" t="s">
        <v>296</v>
      </c>
      <c r="E509" s="13">
        <v>5805796.6100000003</v>
      </c>
      <c r="F509" s="13">
        <v>6500000</v>
      </c>
      <c r="G509" s="13">
        <v>0</v>
      </c>
    </row>
    <row r="510" spans="2:7" x14ac:dyDescent="0.25">
      <c r="B510" s="10" t="s">
        <v>589</v>
      </c>
      <c r="C510" s="11">
        <v>2021</v>
      </c>
      <c r="D510" s="12" t="s">
        <v>567</v>
      </c>
      <c r="E510" s="13">
        <v>141993889.15000001</v>
      </c>
      <c r="F510" s="13">
        <v>0</v>
      </c>
      <c r="G510" s="13">
        <v>0</v>
      </c>
    </row>
    <row r="511" spans="2:7" x14ac:dyDescent="0.25">
      <c r="B511" s="10" t="s">
        <v>590</v>
      </c>
      <c r="C511" s="11">
        <v>2021</v>
      </c>
      <c r="D511" s="12" t="s">
        <v>386</v>
      </c>
      <c r="E511" s="13">
        <v>12139432.609999999</v>
      </c>
      <c r="F511" s="13">
        <v>13000000</v>
      </c>
      <c r="G511" s="13">
        <v>0</v>
      </c>
    </row>
    <row r="512" spans="2:7" x14ac:dyDescent="0.25">
      <c r="B512" s="10" t="s">
        <v>590</v>
      </c>
      <c r="C512" s="11">
        <v>2021</v>
      </c>
      <c r="D512" s="12" t="s">
        <v>559</v>
      </c>
      <c r="E512" s="13">
        <v>97900000</v>
      </c>
      <c r="F512" s="13">
        <v>120500000</v>
      </c>
      <c r="G512" s="13">
        <v>15842.738589211618</v>
      </c>
    </row>
    <row r="513" spans="2:7" x14ac:dyDescent="0.25">
      <c r="B513" s="10" t="s">
        <v>589</v>
      </c>
      <c r="C513" s="11">
        <v>2021</v>
      </c>
      <c r="D513" s="12" t="s">
        <v>171</v>
      </c>
      <c r="E513" s="13">
        <v>714811.21</v>
      </c>
      <c r="F513" s="13">
        <v>0</v>
      </c>
      <c r="G513" s="13">
        <v>0</v>
      </c>
    </row>
    <row r="514" spans="2:7" x14ac:dyDescent="0.25">
      <c r="B514" s="10" t="s">
        <v>589</v>
      </c>
      <c r="C514" s="11">
        <v>2021</v>
      </c>
      <c r="D514" s="12" t="s">
        <v>412</v>
      </c>
      <c r="E514" s="13">
        <v>14081965.85</v>
      </c>
      <c r="F514" s="13">
        <v>0</v>
      </c>
      <c r="G514" s="13">
        <v>0</v>
      </c>
    </row>
    <row r="515" spans="2:7" ht="30" x14ac:dyDescent="0.25">
      <c r="B515" s="10" t="s">
        <v>589</v>
      </c>
      <c r="C515" s="11">
        <v>2021</v>
      </c>
      <c r="D515" s="12" t="s">
        <v>503</v>
      </c>
      <c r="E515" s="13">
        <v>31912500</v>
      </c>
      <c r="F515" s="13">
        <v>0</v>
      </c>
      <c r="G515" s="13">
        <v>0</v>
      </c>
    </row>
    <row r="516" spans="2:7" x14ac:dyDescent="0.25">
      <c r="B516" s="10" t="s">
        <v>589</v>
      </c>
      <c r="C516" s="11">
        <v>2021</v>
      </c>
      <c r="D516" s="12" t="s">
        <v>517</v>
      </c>
      <c r="E516" s="13">
        <v>42345073.009999998</v>
      </c>
      <c r="F516" s="13">
        <v>0</v>
      </c>
      <c r="G516" s="13">
        <v>0</v>
      </c>
    </row>
    <row r="517" spans="2:7" x14ac:dyDescent="0.25">
      <c r="B517" s="10" t="s">
        <v>589</v>
      </c>
      <c r="C517" s="11">
        <v>2021</v>
      </c>
      <c r="D517" s="12" t="s">
        <v>580</v>
      </c>
      <c r="E517" s="13">
        <v>328579203.36000001</v>
      </c>
      <c r="F517" s="13">
        <v>0</v>
      </c>
      <c r="G517" s="13">
        <v>0</v>
      </c>
    </row>
    <row r="518" spans="2:7" ht="30" x14ac:dyDescent="0.25">
      <c r="B518" s="10" t="s">
        <v>589</v>
      </c>
      <c r="C518" s="11">
        <v>2021</v>
      </c>
      <c r="D518" s="12" t="s">
        <v>207</v>
      </c>
      <c r="E518" s="13">
        <v>2160680.2799999998</v>
      </c>
      <c r="F518" s="13">
        <v>0</v>
      </c>
      <c r="G518" s="13">
        <v>0</v>
      </c>
    </row>
    <row r="519" spans="2:7" x14ac:dyDescent="0.25">
      <c r="B519" s="10" t="s">
        <v>589</v>
      </c>
      <c r="C519" s="11">
        <v>2021</v>
      </c>
      <c r="D519" s="12" t="s">
        <v>278</v>
      </c>
      <c r="E519" s="13">
        <v>4768095.68</v>
      </c>
      <c r="F519" s="13">
        <v>0</v>
      </c>
      <c r="G519" s="13">
        <v>0</v>
      </c>
    </row>
    <row r="520" spans="2:7" x14ac:dyDescent="0.25">
      <c r="B520" s="10" t="s">
        <v>589</v>
      </c>
      <c r="C520" s="11">
        <v>2021</v>
      </c>
      <c r="D520" s="12" t="s">
        <v>574</v>
      </c>
      <c r="E520" s="13">
        <v>206267818.81</v>
      </c>
      <c r="F520" s="13">
        <v>0</v>
      </c>
      <c r="G520" s="13">
        <v>0</v>
      </c>
    </row>
    <row r="521" spans="2:7" ht="30" x14ac:dyDescent="0.25">
      <c r="B521" s="10" t="s">
        <v>590</v>
      </c>
      <c r="C521" s="11">
        <v>2021</v>
      </c>
      <c r="D521" s="12" t="s">
        <v>431</v>
      </c>
      <c r="E521" s="13">
        <v>16920346.109999999</v>
      </c>
      <c r="F521" s="13">
        <v>18500000</v>
      </c>
      <c r="G521" s="13">
        <v>596.18153558607571</v>
      </c>
    </row>
    <row r="522" spans="2:7" ht="30" x14ac:dyDescent="0.25">
      <c r="B522" s="10" t="s">
        <v>589</v>
      </c>
      <c r="C522" s="11">
        <v>2021</v>
      </c>
      <c r="D522" s="12" t="s">
        <v>455</v>
      </c>
      <c r="E522" s="13">
        <v>20216725.640000001</v>
      </c>
      <c r="F522" s="13">
        <v>0</v>
      </c>
      <c r="G522" s="13">
        <v>0</v>
      </c>
    </row>
    <row r="523" spans="2:7" x14ac:dyDescent="0.25">
      <c r="B523" s="10" t="s">
        <v>589</v>
      </c>
      <c r="C523" s="11">
        <v>2021</v>
      </c>
      <c r="D523" s="12" t="s">
        <v>165</v>
      </c>
      <c r="E523" s="13">
        <v>598074.22</v>
      </c>
      <c r="F523" s="13">
        <v>0</v>
      </c>
      <c r="G523" s="13">
        <v>0</v>
      </c>
    </row>
    <row r="524" spans="2:7" x14ac:dyDescent="0.25">
      <c r="B524" s="10" t="s">
        <v>589</v>
      </c>
      <c r="C524" s="11">
        <v>2021</v>
      </c>
      <c r="D524" s="12" t="s">
        <v>329</v>
      </c>
      <c r="E524" s="13">
        <v>8201124.5499999998</v>
      </c>
      <c r="F524" s="13">
        <v>0</v>
      </c>
      <c r="G524" s="13">
        <v>0</v>
      </c>
    </row>
    <row r="525" spans="2:7" ht="30" x14ac:dyDescent="0.25">
      <c r="B525" s="10" t="s">
        <v>590</v>
      </c>
      <c r="C525" s="11">
        <v>2021</v>
      </c>
      <c r="D525" s="12" t="s">
        <v>462</v>
      </c>
      <c r="E525" s="13">
        <v>21182305.760000002</v>
      </c>
      <c r="F525" s="13">
        <v>23356000</v>
      </c>
      <c r="G525" s="13">
        <v>0</v>
      </c>
    </row>
    <row r="526" spans="2:7" ht="45" x14ac:dyDescent="0.25">
      <c r="B526" s="10" t="s">
        <v>590</v>
      </c>
      <c r="C526" s="11">
        <v>2021</v>
      </c>
      <c r="D526" s="12" t="s">
        <v>347</v>
      </c>
      <c r="E526" s="13">
        <v>9081093.7599999998</v>
      </c>
      <c r="F526" s="13">
        <v>231000000</v>
      </c>
      <c r="G526" s="13">
        <v>37.346489489177493</v>
      </c>
    </row>
    <row r="527" spans="2:7" x14ac:dyDescent="0.25">
      <c r="B527" s="10" t="s">
        <v>590</v>
      </c>
      <c r="C527" s="11">
        <v>2021</v>
      </c>
      <c r="D527" s="12" t="s">
        <v>167</v>
      </c>
      <c r="E527" s="13">
        <v>642396.1</v>
      </c>
      <c r="F527" s="13">
        <v>2000000</v>
      </c>
      <c r="G527" s="13">
        <v>109.734101802</v>
      </c>
    </row>
    <row r="528" spans="2:7" x14ac:dyDescent="0.25">
      <c r="B528" s="10" t="s">
        <v>590</v>
      </c>
      <c r="C528" s="11">
        <v>2021</v>
      </c>
      <c r="D528" s="12" t="s">
        <v>232</v>
      </c>
      <c r="E528" s="13">
        <v>2858082.07</v>
      </c>
      <c r="F528" s="13">
        <v>231000000</v>
      </c>
      <c r="G528" s="13">
        <v>11.75401717099567</v>
      </c>
    </row>
    <row r="529" spans="2:7" x14ac:dyDescent="0.25">
      <c r="B529" s="10" t="s">
        <v>589</v>
      </c>
      <c r="C529" s="11">
        <v>2021</v>
      </c>
      <c r="D529" s="12" t="s">
        <v>427</v>
      </c>
      <c r="E529" s="13">
        <v>16031250</v>
      </c>
      <c r="F529" s="13">
        <v>0</v>
      </c>
      <c r="G529" s="13">
        <v>0</v>
      </c>
    </row>
    <row r="530" spans="2:7" ht="30" x14ac:dyDescent="0.25">
      <c r="B530" s="10" t="s">
        <v>590</v>
      </c>
      <c r="C530" s="11">
        <v>2021</v>
      </c>
      <c r="D530" s="12" t="s">
        <v>495</v>
      </c>
      <c r="E530" s="13">
        <v>29690859.670000002</v>
      </c>
      <c r="F530" s="13">
        <v>38176000</v>
      </c>
      <c r="G530" s="13">
        <v>2255.4351698187343</v>
      </c>
    </row>
    <row r="531" spans="2:7" ht="30" x14ac:dyDescent="0.25">
      <c r="B531" s="10" t="s">
        <v>590</v>
      </c>
      <c r="C531" s="11">
        <v>2021</v>
      </c>
      <c r="D531" s="12" t="s">
        <v>508</v>
      </c>
      <c r="E531" s="13">
        <v>36256812.829999998</v>
      </c>
      <c r="F531" s="13">
        <v>62000000</v>
      </c>
      <c r="G531" s="13">
        <v>171.34267998693545</v>
      </c>
    </row>
    <row r="532" spans="2:7" x14ac:dyDescent="0.25">
      <c r="B532" s="10" t="s">
        <v>589</v>
      </c>
      <c r="C532" s="11">
        <v>2021</v>
      </c>
      <c r="D532" s="12" t="s">
        <v>192</v>
      </c>
      <c r="E532" s="13">
        <v>1621152.54</v>
      </c>
      <c r="F532" s="13">
        <v>0</v>
      </c>
      <c r="G532" s="13">
        <v>0</v>
      </c>
    </row>
    <row r="533" spans="2:7" x14ac:dyDescent="0.25">
      <c r="B533" s="10" t="s">
        <v>589</v>
      </c>
      <c r="C533" s="11">
        <v>2021</v>
      </c>
      <c r="D533" s="12" t="s">
        <v>212</v>
      </c>
      <c r="E533" s="13">
        <v>2384047.83</v>
      </c>
      <c r="F533" s="13">
        <v>0</v>
      </c>
      <c r="G533" s="13">
        <v>0</v>
      </c>
    </row>
    <row r="534" spans="2:7" x14ac:dyDescent="0.25">
      <c r="B534" s="10" t="s">
        <v>589</v>
      </c>
      <c r="C534" s="11">
        <v>2021</v>
      </c>
      <c r="D534" s="12" t="s">
        <v>510</v>
      </c>
      <c r="E534" s="13">
        <v>36992827.729999997</v>
      </c>
      <c r="F534" s="13">
        <v>0</v>
      </c>
      <c r="G534" s="13">
        <v>0</v>
      </c>
    </row>
    <row r="535" spans="2:7" x14ac:dyDescent="0.25">
      <c r="B535" s="10" t="s">
        <v>589</v>
      </c>
      <c r="C535" s="11">
        <v>2021</v>
      </c>
      <c r="D535" s="12" t="s">
        <v>406</v>
      </c>
      <c r="E535" s="13">
        <v>13185000</v>
      </c>
      <c r="F535" s="13">
        <v>0</v>
      </c>
      <c r="G535" s="13">
        <v>0</v>
      </c>
    </row>
    <row r="536" spans="2:7" ht="30" x14ac:dyDescent="0.25">
      <c r="B536" s="10" t="s">
        <v>589</v>
      </c>
      <c r="C536" s="11">
        <v>2021</v>
      </c>
      <c r="D536" s="12" t="s">
        <v>476</v>
      </c>
      <c r="E536" s="13">
        <v>24603373.66</v>
      </c>
      <c r="F536" s="13">
        <v>0</v>
      </c>
      <c r="G536" s="13">
        <v>0</v>
      </c>
    </row>
    <row r="537" spans="2:7" x14ac:dyDescent="0.25">
      <c r="B537" s="10" t="s">
        <v>589</v>
      </c>
      <c r="C537" s="11">
        <v>2021</v>
      </c>
      <c r="D537" s="12" t="s">
        <v>387</v>
      </c>
      <c r="E537" s="13">
        <v>12206324.92</v>
      </c>
      <c r="F537" s="13">
        <v>0</v>
      </c>
      <c r="G537" s="13">
        <v>0</v>
      </c>
    </row>
    <row r="538" spans="2:7" x14ac:dyDescent="0.25">
      <c r="B538" s="10" t="s">
        <v>589</v>
      </c>
      <c r="C538" s="11">
        <v>2021</v>
      </c>
      <c r="D538" s="12" t="s">
        <v>456</v>
      </c>
      <c r="E538" s="13">
        <v>20598173.329999998</v>
      </c>
      <c r="F538" s="13">
        <v>0</v>
      </c>
      <c r="G538" s="13">
        <v>0</v>
      </c>
    </row>
    <row r="539" spans="2:7" ht="30" x14ac:dyDescent="0.25">
      <c r="B539" s="10" t="s">
        <v>589</v>
      </c>
      <c r="C539" s="11">
        <v>2021</v>
      </c>
      <c r="D539" s="12" t="s">
        <v>418</v>
      </c>
      <c r="E539" s="13">
        <v>14971820.42</v>
      </c>
      <c r="F539" s="13">
        <v>0</v>
      </c>
      <c r="G539" s="13">
        <v>0</v>
      </c>
    </row>
    <row r="540" spans="2:7" x14ac:dyDescent="0.25">
      <c r="B540" s="10" t="s">
        <v>590</v>
      </c>
      <c r="C540" s="11">
        <v>2021</v>
      </c>
      <c r="D540" s="12" t="s">
        <v>210</v>
      </c>
      <c r="E540" s="13">
        <v>2311918.4300000002</v>
      </c>
      <c r="F540" s="13">
        <v>5800000</v>
      </c>
      <c r="G540" s="13">
        <v>28.301070436206899</v>
      </c>
    </row>
    <row r="541" spans="2:7" x14ac:dyDescent="0.25">
      <c r="B541" s="10" t="s">
        <v>589</v>
      </c>
      <c r="C541" s="11">
        <v>2021</v>
      </c>
      <c r="D541" s="12" t="s">
        <v>514</v>
      </c>
      <c r="E541" s="13">
        <v>39098384.509999998</v>
      </c>
      <c r="F541" s="13">
        <v>0</v>
      </c>
      <c r="G541" s="13">
        <v>0</v>
      </c>
    </row>
    <row r="542" spans="2:7" x14ac:dyDescent="0.25">
      <c r="B542" s="10" t="s">
        <v>589</v>
      </c>
      <c r="C542" s="11">
        <v>2021</v>
      </c>
      <c r="D542" s="12" t="s">
        <v>441</v>
      </c>
      <c r="E542" s="13">
        <v>17832677.829999998</v>
      </c>
      <c r="F542" s="13">
        <v>0</v>
      </c>
      <c r="G542" s="13">
        <v>0</v>
      </c>
    </row>
    <row r="543" spans="2:7" x14ac:dyDescent="0.25">
      <c r="B543" s="10" t="s">
        <v>589</v>
      </c>
      <c r="C543" s="11">
        <v>2021</v>
      </c>
      <c r="D543" s="12" t="s">
        <v>194</v>
      </c>
      <c r="E543" s="13">
        <v>1716514.45</v>
      </c>
      <c r="F543" s="13">
        <v>0</v>
      </c>
      <c r="G543" s="13">
        <v>0</v>
      </c>
    </row>
    <row r="544" spans="2:7" x14ac:dyDescent="0.25">
      <c r="B544" s="10" t="s">
        <v>590</v>
      </c>
      <c r="C544" s="11">
        <v>2021</v>
      </c>
      <c r="D544" s="12" t="s">
        <v>289</v>
      </c>
      <c r="E544" s="13">
        <v>5224513.8600000003</v>
      </c>
      <c r="F544" s="13">
        <v>5700000</v>
      </c>
      <c r="G544" s="13">
        <v>0</v>
      </c>
    </row>
    <row r="545" spans="2:7" x14ac:dyDescent="0.25">
      <c r="B545" s="10" t="s">
        <v>589</v>
      </c>
      <c r="C545" s="11">
        <v>2021</v>
      </c>
      <c r="D545" s="12" t="s">
        <v>584</v>
      </c>
      <c r="E545" s="13">
        <v>413070998.51999998</v>
      </c>
      <c r="F545" s="13">
        <v>0</v>
      </c>
      <c r="G545" s="13">
        <v>0</v>
      </c>
    </row>
    <row r="546" spans="2:7" x14ac:dyDescent="0.25">
      <c r="B546" s="10" t="s">
        <v>589</v>
      </c>
      <c r="C546" s="11">
        <v>2021</v>
      </c>
      <c r="D546" s="12" t="s">
        <v>230</v>
      </c>
      <c r="E546" s="13">
        <v>2816393.17</v>
      </c>
      <c r="F546" s="13">
        <v>0</v>
      </c>
      <c r="G546" s="13">
        <v>0</v>
      </c>
    </row>
    <row r="547" spans="2:7" x14ac:dyDescent="0.25">
      <c r="B547" s="10" t="s">
        <v>589</v>
      </c>
      <c r="C547" s="11">
        <v>2021</v>
      </c>
      <c r="D547" s="12" t="s">
        <v>297</v>
      </c>
      <c r="E547" s="13">
        <v>5817076.7199999997</v>
      </c>
      <c r="F547" s="13">
        <v>0</v>
      </c>
      <c r="G547" s="13">
        <v>0</v>
      </c>
    </row>
    <row r="548" spans="2:7" x14ac:dyDescent="0.25">
      <c r="B548" s="10" t="s">
        <v>589</v>
      </c>
      <c r="C548" s="11">
        <v>2021</v>
      </c>
      <c r="D548" s="12" t="s">
        <v>491</v>
      </c>
      <c r="E548" s="13">
        <v>28163931.73</v>
      </c>
      <c r="F548" s="13">
        <v>0</v>
      </c>
      <c r="G548" s="13">
        <v>0</v>
      </c>
    </row>
    <row r="549" spans="2:7" x14ac:dyDescent="0.25">
      <c r="B549" s="10" t="s">
        <v>589</v>
      </c>
      <c r="C549" s="11">
        <v>2021</v>
      </c>
      <c r="D549" s="12" t="s">
        <v>425</v>
      </c>
      <c r="E549" s="13">
        <v>15959561.32</v>
      </c>
      <c r="F549" s="13">
        <v>0</v>
      </c>
      <c r="G549" s="13">
        <v>0</v>
      </c>
    </row>
    <row r="550" spans="2:7" x14ac:dyDescent="0.25">
      <c r="B550" s="10" t="s">
        <v>589</v>
      </c>
      <c r="C550" s="11">
        <v>2021</v>
      </c>
      <c r="D550" s="12" t="s">
        <v>235</v>
      </c>
      <c r="E550" s="13">
        <v>2902182.67</v>
      </c>
      <c r="F550" s="13">
        <v>0</v>
      </c>
      <c r="G550" s="13">
        <v>0</v>
      </c>
    </row>
    <row r="551" spans="2:7" x14ac:dyDescent="0.25">
      <c r="B551" s="10" t="s">
        <v>589</v>
      </c>
      <c r="C551" s="11">
        <v>2021</v>
      </c>
      <c r="D551" s="12" t="s">
        <v>335</v>
      </c>
      <c r="E551" s="13">
        <v>8730818.8300000001</v>
      </c>
      <c r="F551" s="13">
        <v>0</v>
      </c>
      <c r="G551" s="13">
        <v>0</v>
      </c>
    </row>
    <row r="552" spans="2:7" x14ac:dyDescent="0.25">
      <c r="B552" s="10" t="s">
        <v>589</v>
      </c>
      <c r="C552" s="11">
        <v>2021</v>
      </c>
      <c r="D552" s="12" t="s">
        <v>376</v>
      </c>
      <c r="E552" s="13">
        <v>11265572.689999999</v>
      </c>
      <c r="F552" s="13">
        <v>0</v>
      </c>
      <c r="G552" s="13">
        <v>0</v>
      </c>
    </row>
    <row r="553" spans="2:7" x14ac:dyDescent="0.25">
      <c r="B553" s="10" t="s">
        <v>587</v>
      </c>
      <c r="C553" s="11">
        <v>2021</v>
      </c>
      <c r="D553" s="12" t="s">
        <v>245</v>
      </c>
      <c r="E553" s="13">
        <v>3499848.69</v>
      </c>
      <c r="F553" s="13">
        <v>4282000</v>
      </c>
      <c r="G553" s="13">
        <v>55.579101102288654</v>
      </c>
    </row>
    <row r="554" spans="2:7" x14ac:dyDescent="0.25">
      <c r="B554" s="10" t="s">
        <v>589</v>
      </c>
      <c r="C554" s="11">
        <v>2021</v>
      </c>
      <c r="D554" s="12" t="s">
        <v>498</v>
      </c>
      <c r="E554" s="13">
        <v>30229726.57</v>
      </c>
      <c r="F554" s="13">
        <v>0</v>
      </c>
      <c r="G554" s="13">
        <v>0</v>
      </c>
    </row>
    <row r="555" spans="2:7" x14ac:dyDescent="0.25">
      <c r="B555" s="10" t="s">
        <v>590</v>
      </c>
      <c r="C555" s="11">
        <v>2021</v>
      </c>
      <c r="D555" s="12" t="s">
        <v>415</v>
      </c>
      <c r="E555" s="13">
        <v>14685015.859999999</v>
      </c>
      <c r="F555" s="13">
        <v>24961606</v>
      </c>
      <c r="G555" s="13">
        <v>0</v>
      </c>
    </row>
    <row r="556" spans="2:7" x14ac:dyDescent="0.25">
      <c r="B556" s="10" t="s">
        <v>589</v>
      </c>
      <c r="C556" s="11">
        <v>2021</v>
      </c>
      <c r="D556" s="12" t="s">
        <v>536</v>
      </c>
      <c r="E556" s="13">
        <v>54450267.990000002</v>
      </c>
      <c r="F556" s="13">
        <v>0</v>
      </c>
      <c r="G556" s="13">
        <v>0</v>
      </c>
    </row>
    <row r="557" spans="2:7" x14ac:dyDescent="0.25">
      <c r="B557" s="10" t="s">
        <v>589</v>
      </c>
      <c r="C557" s="11">
        <v>2021</v>
      </c>
      <c r="D557" s="12" t="s">
        <v>275</v>
      </c>
      <c r="E557" s="13">
        <v>4693988.62</v>
      </c>
      <c r="F557" s="13">
        <v>0</v>
      </c>
      <c r="G557" s="13">
        <v>0</v>
      </c>
    </row>
    <row r="558" spans="2:7" x14ac:dyDescent="0.25">
      <c r="B558" s="10" t="s">
        <v>589</v>
      </c>
      <c r="C558" s="11">
        <v>2021</v>
      </c>
      <c r="D558" s="12" t="s">
        <v>293</v>
      </c>
      <c r="E558" s="13">
        <v>5632786.3600000003</v>
      </c>
      <c r="F558" s="13">
        <v>0</v>
      </c>
      <c r="G558" s="13">
        <v>0</v>
      </c>
    </row>
    <row r="559" spans="2:7" x14ac:dyDescent="0.25">
      <c r="B559" s="10" t="s">
        <v>589</v>
      </c>
      <c r="C559" s="11">
        <v>2021</v>
      </c>
      <c r="D559" s="12" t="s">
        <v>403</v>
      </c>
      <c r="E559" s="13">
        <v>13092838.390000001</v>
      </c>
      <c r="F559" s="13">
        <v>0</v>
      </c>
      <c r="G559" s="13">
        <v>0</v>
      </c>
    </row>
    <row r="560" spans="2:7" ht="30" x14ac:dyDescent="0.25">
      <c r="B560" s="10" t="s">
        <v>590</v>
      </c>
      <c r="C560" s="11">
        <v>2021</v>
      </c>
      <c r="D560" s="12" t="s">
        <v>583</v>
      </c>
      <c r="E560" s="13">
        <v>400000000</v>
      </c>
      <c r="F560" s="13">
        <v>1350000000</v>
      </c>
      <c r="G560" s="13">
        <v>59964.444444444438</v>
      </c>
    </row>
    <row r="561" spans="2:7" x14ac:dyDescent="0.25">
      <c r="B561" s="10" t="s">
        <v>589</v>
      </c>
      <c r="C561" s="11">
        <v>2021</v>
      </c>
      <c r="D561" s="12" t="s">
        <v>229</v>
      </c>
      <c r="E561" s="13">
        <v>2816393.17</v>
      </c>
      <c r="F561" s="13">
        <v>0</v>
      </c>
      <c r="G561" s="13">
        <v>0</v>
      </c>
    </row>
    <row r="562" spans="2:7" x14ac:dyDescent="0.25">
      <c r="B562" s="10" t="s">
        <v>589</v>
      </c>
      <c r="C562" s="11">
        <v>2021</v>
      </c>
      <c r="D562" s="12" t="s">
        <v>421</v>
      </c>
      <c r="E562" s="13">
        <v>15490162.460000001</v>
      </c>
      <c r="F562" s="13">
        <v>0</v>
      </c>
      <c r="G562" s="13">
        <v>0</v>
      </c>
    </row>
    <row r="563" spans="2:7" x14ac:dyDescent="0.25">
      <c r="B563" s="10" t="s">
        <v>589</v>
      </c>
      <c r="C563" s="11">
        <v>2021</v>
      </c>
      <c r="D563" s="12" t="s">
        <v>471</v>
      </c>
      <c r="E563" s="13">
        <v>23172944.98</v>
      </c>
      <c r="F563" s="13">
        <v>0</v>
      </c>
      <c r="G563" s="13">
        <v>0</v>
      </c>
    </row>
    <row r="564" spans="2:7" ht="30" x14ac:dyDescent="0.25">
      <c r="B564" s="10" t="s">
        <v>590</v>
      </c>
      <c r="C564" s="14">
        <v>2021</v>
      </c>
      <c r="D564" s="15" t="s">
        <v>314</v>
      </c>
      <c r="E564" s="16">
        <v>7087500</v>
      </c>
      <c r="F564" s="13">
        <v>8100000</v>
      </c>
      <c r="G564" s="13">
        <v>0</v>
      </c>
    </row>
    <row r="565" spans="2:7" s="1" customFormat="1" x14ac:dyDescent="0.25">
      <c r="D565" s="2"/>
    </row>
    <row r="566" spans="2:7" s="1" customFormat="1" x14ac:dyDescent="0.25">
      <c r="D566" s="2"/>
    </row>
    <row r="567" spans="2:7" s="1" customFormat="1" x14ac:dyDescent="0.25">
      <c r="D567" s="2"/>
    </row>
    <row r="568" spans="2:7" s="1" customFormat="1" x14ac:dyDescent="0.25">
      <c r="D568" s="2"/>
    </row>
    <row r="569" spans="2:7" s="1" customFormat="1" x14ac:dyDescent="0.25">
      <c r="D569" s="2"/>
    </row>
    <row r="570" spans="2:7" s="1" customFormat="1" x14ac:dyDescent="0.25">
      <c r="D570" s="2"/>
    </row>
    <row r="571" spans="2:7" s="1" customFormat="1" x14ac:dyDescent="0.25">
      <c r="D571" s="2"/>
    </row>
    <row r="572" spans="2:7" s="1" customFormat="1" x14ac:dyDescent="0.25">
      <c r="D572" s="2"/>
    </row>
    <row r="573" spans="2:7" s="1" customFormat="1" x14ac:dyDescent="0.25">
      <c r="D573" s="2"/>
    </row>
    <row r="574" spans="2:7" s="1" customFormat="1" x14ac:dyDescent="0.25">
      <c r="D574" s="2"/>
    </row>
    <row r="575" spans="2:7" s="1" customFormat="1" x14ac:dyDescent="0.25">
      <c r="D575" s="2"/>
    </row>
    <row r="576" spans="2:7" s="1" customFormat="1" x14ac:dyDescent="0.25">
      <c r="D576" s="2"/>
    </row>
    <row r="577" spans="4:5" s="1" customFormat="1" x14ac:dyDescent="0.25">
      <c r="D577" s="2"/>
    </row>
    <row r="578" spans="4:5" s="1" customFormat="1" x14ac:dyDescent="0.25">
      <c r="D578" s="2"/>
    </row>
    <row r="579" spans="4:5" s="1" customFormat="1" x14ac:dyDescent="0.25">
      <c r="D579" s="2"/>
    </row>
    <row r="580" spans="4:5" s="1" customFormat="1" x14ac:dyDescent="0.25">
      <c r="D580" s="2"/>
      <c r="E580" s="2"/>
    </row>
    <row r="581" spans="4:5" s="1" customFormat="1" x14ac:dyDescent="0.25">
      <c r="D581" s="2"/>
    </row>
    <row r="582" spans="4:5" s="1" customFormat="1" x14ac:dyDescent="0.25">
      <c r="D582" s="2"/>
    </row>
    <row r="583" spans="4:5" s="1" customFormat="1" x14ac:dyDescent="0.25">
      <c r="D583" s="2"/>
    </row>
    <row r="584" spans="4:5" s="1" customFormat="1" x14ac:dyDescent="0.25">
      <c r="D584" s="2"/>
    </row>
    <row r="585" spans="4:5" s="1" customFormat="1" x14ac:dyDescent="0.25">
      <c r="D585" s="2"/>
    </row>
    <row r="586" spans="4:5" s="1" customFormat="1" x14ac:dyDescent="0.25">
      <c r="D586" s="2"/>
    </row>
    <row r="587" spans="4:5" s="1" customFormat="1" x14ac:dyDescent="0.25">
      <c r="D587" s="2"/>
    </row>
    <row r="588" spans="4:5" s="1" customFormat="1" x14ac:dyDescent="0.25">
      <c r="D588" s="2"/>
    </row>
    <row r="589" spans="4:5" s="1" customFormat="1" x14ac:dyDescent="0.25">
      <c r="D589" s="2"/>
    </row>
    <row r="590" spans="4:5" s="1" customFormat="1" x14ac:dyDescent="0.25">
      <c r="D590" s="2"/>
    </row>
    <row r="591" spans="4:5" s="1" customFormat="1" x14ac:dyDescent="0.25">
      <c r="D591" s="2"/>
    </row>
    <row r="592" spans="4:5" s="1" customFormat="1" x14ac:dyDescent="0.25">
      <c r="D592" s="2"/>
    </row>
    <row r="593" spans="4:4" s="1" customFormat="1" x14ac:dyDescent="0.25">
      <c r="D593" s="2"/>
    </row>
    <row r="594" spans="4:4" s="1" customFormat="1" x14ac:dyDescent="0.25">
      <c r="D594" s="2"/>
    </row>
    <row r="595" spans="4:4" s="1" customFormat="1" x14ac:dyDescent="0.25">
      <c r="D595" s="2"/>
    </row>
    <row r="596" spans="4:4" s="1" customFormat="1" x14ac:dyDescent="0.25">
      <c r="D596" s="2"/>
    </row>
    <row r="597" spans="4:4" s="1" customFormat="1" x14ac:dyDescent="0.25">
      <c r="D597" s="2"/>
    </row>
    <row r="598" spans="4:4" s="1" customFormat="1" x14ac:dyDescent="0.25">
      <c r="D598" s="2"/>
    </row>
    <row r="599" spans="4:4" s="1" customFormat="1" x14ac:dyDescent="0.25">
      <c r="D599" s="2"/>
    </row>
    <row r="600" spans="4:4" s="1" customFormat="1" x14ac:dyDescent="0.25">
      <c r="D600" s="2"/>
    </row>
    <row r="601" spans="4:4" s="1" customFormat="1" x14ac:dyDescent="0.25">
      <c r="D601" s="2"/>
    </row>
    <row r="602" spans="4:4" s="1" customFormat="1" x14ac:dyDescent="0.25">
      <c r="D602" s="2"/>
    </row>
    <row r="603" spans="4:4" s="1" customFormat="1" x14ac:dyDescent="0.25">
      <c r="D603" s="2"/>
    </row>
    <row r="604" spans="4:4" s="1" customFormat="1" x14ac:dyDescent="0.25">
      <c r="D604" s="2"/>
    </row>
    <row r="605" spans="4:4" s="1" customFormat="1" x14ac:dyDescent="0.25">
      <c r="D605" s="2"/>
    </row>
    <row r="606" spans="4:4" s="1" customFormat="1" x14ac:dyDescent="0.25">
      <c r="D606" s="2"/>
    </row>
    <row r="607" spans="4:4" s="1" customFormat="1" x14ac:dyDescent="0.25">
      <c r="D607" s="2"/>
    </row>
    <row r="608" spans="4:4" s="1" customFormat="1" x14ac:dyDescent="0.25">
      <c r="D608" s="2"/>
    </row>
    <row r="609" spans="4:4" s="1" customFormat="1" x14ac:dyDescent="0.25">
      <c r="D609" s="2"/>
    </row>
    <row r="610" spans="4:4" s="1" customFormat="1" x14ac:dyDescent="0.25">
      <c r="D610" s="2"/>
    </row>
    <row r="611" spans="4:4" s="1" customFormat="1" x14ac:dyDescent="0.25">
      <c r="D611" s="2"/>
    </row>
    <row r="612" spans="4:4" s="1" customFormat="1" x14ac:dyDescent="0.25">
      <c r="D612" s="2"/>
    </row>
    <row r="613" spans="4:4" s="1" customFormat="1" x14ac:dyDescent="0.25">
      <c r="D613" s="2"/>
    </row>
    <row r="614" spans="4:4" s="1" customFormat="1" x14ac:dyDescent="0.25">
      <c r="D614" s="2"/>
    </row>
    <row r="615" spans="4:4" s="1" customFormat="1" x14ac:dyDescent="0.25">
      <c r="D615" s="2"/>
    </row>
    <row r="616" spans="4:4" s="1" customFormat="1" x14ac:dyDescent="0.25">
      <c r="D616" s="2"/>
    </row>
    <row r="617" spans="4:4" s="1" customFormat="1" x14ac:dyDescent="0.25">
      <c r="D617" s="2"/>
    </row>
    <row r="618" spans="4:4" s="1" customFormat="1" x14ac:dyDescent="0.25">
      <c r="D618" s="2"/>
    </row>
    <row r="619" spans="4:4" s="1" customFormat="1" x14ac:dyDescent="0.25">
      <c r="D619" s="2"/>
    </row>
    <row r="620" spans="4:4" s="1" customFormat="1" x14ac:dyDescent="0.25">
      <c r="D620" s="2"/>
    </row>
    <row r="621" spans="4:4" s="1" customFormat="1" x14ac:dyDescent="0.25">
      <c r="D621" s="2"/>
    </row>
    <row r="622" spans="4:4" s="1" customFormat="1" x14ac:dyDescent="0.25">
      <c r="D622" s="2"/>
    </row>
    <row r="623" spans="4:4" s="1" customFormat="1" x14ac:dyDescent="0.25">
      <c r="D623" s="2"/>
    </row>
    <row r="624" spans="4:4" s="1" customFormat="1" x14ac:dyDescent="0.25">
      <c r="D624" s="2"/>
    </row>
    <row r="625" spans="4:4" s="1" customFormat="1" x14ac:dyDescent="0.25">
      <c r="D625" s="2"/>
    </row>
    <row r="626" spans="4:4" s="1" customFormat="1" x14ac:dyDescent="0.25">
      <c r="D626" s="2"/>
    </row>
    <row r="627" spans="4:4" s="1" customFormat="1" x14ac:dyDescent="0.25">
      <c r="D627" s="2"/>
    </row>
    <row r="628" spans="4:4" s="1" customFormat="1" x14ac:dyDescent="0.25">
      <c r="D628" s="2"/>
    </row>
    <row r="629" spans="4:4" s="1" customFormat="1" x14ac:dyDescent="0.25">
      <c r="D629" s="2"/>
    </row>
    <row r="630" spans="4:4" s="1" customFormat="1" x14ac:dyDescent="0.25">
      <c r="D630" s="2"/>
    </row>
    <row r="631" spans="4:4" s="1" customFormat="1" x14ac:dyDescent="0.25">
      <c r="D631" s="2"/>
    </row>
    <row r="632" spans="4:4" s="1" customFormat="1" x14ac:dyDescent="0.25">
      <c r="D632" s="2"/>
    </row>
    <row r="633" spans="4:4" s="1" customFormat="1" x14ac:dyDescent="0.25">
      <c r="D633" s="2"/>
    </row>
    <row r="634" spans="4:4" s="1" customFormat="1" x14ac:dyDescent="0.25">
      <c r="D634" s="2"/>
    </row>
    <row r="635" spans="4:4" s="1" customFormat="1" x14ac:dyDescent="0.25">
      <c r="D635" s="2"/>
    </row>
    <row r="636" spans="4:4" s="1" customFormat="1" x14ac:dyDescent="0.25">
      <c r="D636" s="2"/>
    </row>
    <row r="637" spans="4:4" s="1" customFormat="1" x14ac:dyDescent="0.25">
      <c r="D637" s="2"/>
    </row>
    <row r="638" spans="4:4" s="1" customFormat="1" x14ac:dyDescent="0.25">
      <c r="D638" s="2"/>
    </row>
    <row r="639" spans="4:4" s="1" customFormat="1" x14ac:dyDescent="0.25">
      <c r="D639" s="2"/>
    </row>
    <row r="640" spans="4:4" s="1" customFormat="1" x14ac:dyDescent="0.25">
      <c r="D640" s="2"/>
    </row>
    <row r="641" spans="4:4" s="1" customFormat="1" x14ac:dyDescent="0.25">
      <c r="D641" s="2"/>
    </row>
  </sheetData>
  <mergeCells count="2">
    <mergeCell ref="A2:B2"/>
    <mergeCell ref="B1:C1"/>
  </mergeCell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TemplafyTemplateConfiguration><![CDATA[{"transformationConfigurations":[],"templateName":"blankspreadsheet","templateDescription":"","enableDocumentContentUpdater":false,"version":"2.0"}]]></TemplafyTemplateConfiguration>
</file>

<file path=customXml/item2.xml><?xml version="1.0" encoding="utf-8"?>
<TemplafyFormConfiguration><![CDATA[{"formFields":[],"formDataEntries":[]}]]></TemplafyFormConfiguration>
</file>

<file path=customXml/itemProps1.xml><?xml version="1.0" encoding="utf-8"?>
<ds:datastoreItem xmlns:ds="http://schemas.openxmlformats.org/officeDocument/2006/customXml" ds:itemID="{13E1FAAE-28B5-4AB8-A1F8-6CAF246A607A}">
  <ds:schemaRefs/>
</ds:datastoreItem>
</file>

<file path=customXml/itemProps2.xml><?xml version="1.0" encoding="utf-8"?>
<ds:datastoreItem xmlns:ds="http://schemas.openxmlformats.org/officeDocument/2006/customXml" ds:itemID="{B53BAD58-B42B-4101-935A-A65D0E4FD4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GBF2022</vt:lpstr>
      <vt:lpstr>GBF2017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Pinderup Nygaard</dc:creator>
  <cp:lastModifiedBy>Charlotte Staack Schlegel</cp:lastModifiedBy>
  <dcterms:created xsi:type="dcterms:W3CDTF">2024-02-13T06:52:27Z</dcterms:created>
  <dcterms:modified xsi:type="dcterms:W3CDTF">2024-03-13T11:36:26Z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fyTenantId">
    <vt:lpwstr>kommunekredit</vt:lpwstr>
  </property>
  <property fmtid="{D5CDD505-2E9C-101B-9397-08002B2CF9AE}" pid="3" name="TemplafyTemplateId">
    <vt:lpwstr>638048701290467305</vt:lpwstr>
  </property>
  <property fmtid="{D5CDD505-2E9C-101B-9397-08002B2CF9AE}" pid="4" name="TemplafyUserProfileId">
    <vt:lpwstr>638043567027047540</vt:lpwstr>
  </property>
  <property fmtid="{D5CDD505-2E9C-101B-9397-08002B2CF9AE}" pid="5" name="TemplafyLanguageCode">
    <vt:lpwstr>da-DK</vt:lpwstr>
  </property>
  <property fmtid="{D5CDD505-2E9C-101B-9397-08002B2CF9AE}" pid="6" name="TemplafyFromBlank">
    <vt:bool>true</vt:bool>
  </property>
</Properties>
</file>